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235" windowHeight="5355"/>
  </bookViews>
  <sheets>
    <sheet name="表紙" sheetId="1" r:id="rId1"/>
    <sheet name="第１表" sheetId="2" r:id="rId2"/>
    <sheet name="第２表" sheetId="3" r:id="rId3"/>
    <sheet name="第３表" sheetId="4" r:id="rId4"/>
    <sheet name="第４表" sheetId="5" r:id="rId5"/>
    <sheet name="第５表" sheetId="12" r:id="rId6"/>
    <sheet name="第６表" sheetId="14" r:id="rId7"/>
    <sheet name="第７表" sheetId="15" r:id="rId8"/>
    <sheet name="第８表" sheetId="16" r:id="rId9"/>
    <sheet name="第９表" sheetId="17" r:id="rId10"/>
    <sheet name="第10表（卸売業）" sheetId="18" r:id="rId11"/>
    <sheet name="第10表（小売業）" sheetId="26" r:id="rId12"/>
    <sheet name="第11表" sheetId="19" r:id="rId13"/>
    <sheet name="第12表" sheetId="21" r:id="rId14"/>
  </sheets>
  <definedNames>
    <definedName name="_xlnm.Print_Area" localSheetId="13">第12表!#REF!</definedName>
  </definedNames>
  <calcPr calcId="145621"/>
</workbook>
</file>

<file path=xl/calcChain.xml><?xml version="1.0" encoding="utf-8"?>
<calcChain xmlns="http://schemas.openxmlformats.org/spreadsheetml/2006/main">
  <c r="J48" i="18" l="1"/>
  <c r="I48" i="18"/>
  <c r="H48" i="18"/>
  <c r="G48" i="18"/>
  <c r="F48" i="18"/>
  <c r="E48" i="18"/>
  <c r="D48" i="18"/>
  <c r="C48" i="18"/>
  <c r="T330" i="5"/>
  <c r="P330" i="5"/>
  <c r="L330" i="5"/>
  <c r="T96" i="5"/>
  <c r="T204" i="3"/>
  <c r="S204" i="3"/>
  <c r="R204" i="3"/>
  <c r="Q204" i="3"/>
  <c r="T203" i="3"/>
  <c r="S203" i="3"/>
  <c r="R203" i="3"/>
  <c r="Q203" i="3"/>
  <c r="T202" i="3"/>
  <c r="S202" i="3"/>
  <c r="R202" i="3"/>
  <c r="Q202" i="3"/>
  <c r="T201" i="3"/>
  <c r="S201" i="3"/>
  <c r="R201" i="3"/>
  <c r="Q201" i="3"/>
  <c r="T200" i="3"/>
  <c r="S200" i="3"/>
  <c r="R200" i="3"/>
  <c r="Q200" i="3"/>
  <c r="T199" i="3"/>
  <c r="S199" i="3"/>
  <c r="R199" i="3"/>
  <c r="Q199" i="3"/>
  <c r="T198" i="3"/>
  <c r="S198" i="3"/>
  <c r="R198" i="3"/>
  <c r="Q198" i="3"/>
  <c r="T197" i="3"/>
  <c r="S197" i="3"/>
  <c r="R197" i="3"/>
  <c r="Q197" i="3"/>
  <c r="T196" i="3"/>
  <c r="S196" i="3"/>
  <c r="R196" i="3"/>
  <c r="Q196" i="3"/>
  <c r="T195" i="3"/>
  <c r="S195" i="3"/>
  <c r="R195" i="3"/>
  <c r="Q195" i="3"/>
  <c r="T194" i="3"/>
  <c r="S194" i="3"/>
  <c r="R194" i="3"/>
  <c r="Q194" i="3"/>
  <c r="T193" i="3"/>
  <c r="S193" i="3"/>
  <c r="R193" i="3"/>
  <c r="Q193" i="3"/>
  <c r="T192" i="3"/>
  <c r="S192" i="3"/>
  <c r="R192" i="3"/>
  <c r="Q192" i="3"/>
  <c r="T191" i="3"/>
  <c r="S191" i="3"/>
  <c r="R191" i="3"/>
  <c r="Q191" i="3"/>
  <c r="T190" i="3"/>
  <c r="S190" i="3"/>
  <c r="R190" i="3"/>
  <c r="Q190" i="3"/>
  <c r="T189" i="3"/>
  <c r="S189" i="3"/>
  <c r="R189" i="3"/>
  <c r="Q189" i="3"/>
  <c r="T188" i="3"/>
  <c r="S188" i="3"/>
  <c r="R188" i="3"/>
  <c r="Q188" i="3"/>
  <c r="T187" i="3"/>
  <c r="S187" i="3"/>
  <c r="R187" i="3"/>
  <c r="Q187" i="3"/>
  <c r="S186" i="3"/>
  <c r="R186" i="3"/>
  <c r="Q186" i="3"/>
  <c r="T185" i="3"/>
  <c r="S185" i="3"/>
  <c r="R185" i="3"/>
  <c r="Q185" i="3"/>
  <c r="T184" i="3"/>
  <c r="S184" i="3"/>
  <c r="R184" i="3"/>
  <c r="Q184" i="3"/>
  <c r="T183" i="3"/>
  <c r="S183" i="3"/>
  <c r="R183" i="3"/>
  <c r="Q183" i="3"/>
  <c r="S182" i="3"/>
  <c r="R182" i="3"/>
  <c r="Q182" i="3"/>
  <c r="T181" i="3"/>
  <c r="S181" i="3"/>
  <c r="R181" i="3"/>
  <c r="Q181" i="3"/>
  <c r="T180" i="3"/>
  <c r="S180" i="3"/>
  <c r="R180" i="3"/>
  <c r="Q180" i="3"/>
  <c r="T179" i="3"/>
  <c r="S179" i="3"/>
  <c r="R179" i="3"/>
  <c r="Q179" i="3"/>
  <c r="T178" i="3"/>
  <c r="S178" i="3"/>
  <c r="R178" i="3"/>
  <c r="Q178" i="3"/>
  <c r="T177" i="3"/>
  <c r="S177" i="3"/>
  <c r="R177" i="3"/>
  <c r="Q177" i="3"/>
  <c r="T176" i="3"/>
  <c r="S176" i="3"/>
  <c r="R176" i="3"/>
  <c r="Q176" i="3"/>
  <c r="T175" i="3"/>
  <c r="S175" i="3"/>
  <c r="R175" i="3"/>
  <c r="Q175" i="3"/>
  <c r="T174" i="3"/>
  <c r="S174" i="3"/>
  <c r="R174" i="3"/>
  <c r="Q174" i="3"/>
  <c r="T173" i="3"/>
  <c r="S173" i="3"/>
  <c r="R173" i="3"/>
  <c r="Q173" i="3"/>
  <c r="T172" i="3"/>
  <c r="S172" i="3"/>
  <c r="R172" i="3"/>
  <c r="Q172" i="3"/>
  <c r="T171" i="3"/>
  <c r="S171" i="3"/>
  <c r="R171" i="3"/>
  <c r="Q171" i="3"/>
  <c r="T170" i="3"/>
  <c r="S170" i="3"/>
  <c r="R170" i="3"/>
  <c r="Q170" i="3"/>
  <c r="T169" i="3"/>
  <c r="S169" i="3"/>
  <c r="R169" i="3"/>
  <c r="Q169" i="3"/>
  <c r="T168" i="3"/>
  <c r="S168" i="3"/>
  <c r="R168" i="3"/>
  <c r="Q168" i="3"/>
  <c r="T167" i="3"/>
  <c r="S167" i="3"/>
  <c r="R167" i="3"/>
  <c r="Q167" i="3"/>
  <c r="T166" i="3"/>
  <c r="S166" i="3"/>
  <c r="R166" i="3"/>
  <c r="Q166" i="3"/>
  <c r="T165" i="3"/>
  <c r="S165" i="3"/>
  <c r="R165" i="3"/>
  <c r="Q165" i="3"/>
  <c r="T164" i="3"/>
  <c r="S164" i="3"/>
  <c r="R164" i="3"/>
  <c r="Q164" i="3"/>
  <c r="T163" i="3"/>
  <c r="S163" i="3"/>
  <c r="R163" i="3"/>
  <c r="Q163" i="3"/>
  <c r="T162" i="3"/>
  <c r="S162" i="3"/>
  <c r="R162" i="3"/>
  <c r="Q162" i="3"/>
  <c r="S161" i="3"/>
  <c r="R161" i="3"/>
  <c r="Q161" i="3"/>
  <c r="T159" i="3"/>
  <c r="S159" i="3"/>
  <c r="R159" i="3"/>
  <c r="Q159" i="3"/>
  <c r="T158" i="3"/>
  <c r="S158" i="3"/>
  <c r="R158" i="3"/>
  <c r="Q158" i="3"/>
  <c r="T157" i="3"/>
  <c r="S157" i="3"/>
  <c r="R157" i="3"/>
  <c r="Q157" i="3"/>
  <c r="T156" i="3"/>
  <c r="S156" i="3"/>
  <c r="R156" i="3"/>
  <c r="Q156" i="3"/>
  <c r="T155" i="3"/>
  <c r="S155" i="3"/>
  <c r="R155" i="3"/>
  <c r="Q155" i="3"/>
  <c r="T154" i="3"/>
  <c r="S154" i="3"/>
  <c r="R154" i="3"/>
  <c r="Q154" i="3"/>
  <c r="T153" i="3"/>
  <c r="S153" i="3"/>
  <c r="R153" i="3"/>
  <c r="Q153" i="3"/>
  <c r="S152" i="3"/>
  <c r="R152" i="3"/>
  <c r="Q152" i="3"/>
  <c r="S151" i="3"/>
  <c r="R151" i="3"/>
  <c r="Q151" i="3"/>
  <c r="T150" i="3"/>
  <c r="S150" i="3"/>
  <c r="R150" i="3"/>
  <c r="Q150" i="3"/>
  <c r="T149" i="3"/>
  <c r="S149" i="3"/>
  <c r="R149" i="3"/>
  <c r="Q149" i="3"/>
  <c r="T148" i="3"/>
  <c r="S148" i="3"/>
  <c r="R148" i="3"/>
  <c r="Q148" i="3"/>
  <c r="T147" i="3"/>
  <c r="S147" i="3"/>
  <c r="R147" i="3"/>
  <c r="Q147" i="3"/>
  <c r="T146" i="3"/>
  <c r="S146" i="3"/>
  <c r="R146" i="3"/>
  <c r="Q146" i="3"/>
  <c r="T145" i="3"/>
  <c r="S145" i="3"/>
  <c r="R145" i="3"/>
  <c r="Q145" i="3"/>
  <c r="T144" i="3"/>
  <c r="S144" i="3"/>
  <c r="R144" i="3"/>
  <c r="Q144" i="3"/>
  <c r="T143" i="3"/>
  <c r="S143" i="3"/>
  <c r="R143" i="3"/>
  <c r="Q143" i="3"/>
  <c r="S142" i="3"/>
  <c r="R142" i="3"/>
  <c r="Q142" i="3"/>
  <c r="T141" i="3"/>
  <c r="S141" i="3"/>
  <c r="R141" i="3"/>
  <c r="Q141" i="3"/>
  <c r="T140" i="3"/>
  <c r="S140" i="3"/>
  <c r="R140" i="3"/>
  <c r="Q140" i="3"/>
  <c r="T139" i="3"/>
  <c r="S139" i="3"/>
  <c r="R139" i="3"/>
  <c r="Q139" i="3"/>
  <c r="T138" i="3"/>
  <c r="S138" i="3"/>
  <c r="R138" i="3"/>
  <c r="Q138" i="3"/>
  <c r="T137" i="3"/>
  <c r="S137" i="3"/>
  <c r="R137" i="3"/>
  <c r="Q137" i="3"/>
  <c r="T136" i="3"/>
  <c r="S136" i="3"/>
  <c r="R136" i="3"/>
  <c r="Q136" i="3"/>
  <c r="T135" i="3"/>
  <c r="S135" i="3"/>
  <c r="R135" i="3"/>
  <c r="Q135" i="3"/>
  <c r="T134" i="3"/>
  <c r="S134" i="3"/>
  <c r="R134" i="3"/>
  <c r="Q134" i="3"/>
  <c r="T133" i="3"/>
  <c r="S133" i="3"/>
  <c r="R133" i="3"/>
  <c r="Q133" i="3"/>
  <c r="T132" i="3"/>
  <c r="S132" i="3"/>
  <c r="R132" i="3"/>
  <c r="Q132" i="3"/>
  <c r="T131" i="3"/>
  <c r="S131" i="3"/>
  <c r="R131" i="3"/>
  <c r="Q131" i="3"/>
  <c r="T130" i="3"/>
  <c r="S130" i="3"/>
  <c r="R130" i="3"/>
  <c r="Q130" i="3"/>
  <c r="T129" i="3"/>
  <c r="S129" i="3"/>
  <c r="R129" i="3"/>
  <c r="Q129" i="3"/>
  <c r="T128" i="3"/>
  <c r="S128" i="3"/>
  <c r="R128" i="3"/>
  <c r="Q128" i="3"/>
  <c r="T127" i="3"/>
  <c r="S127" i="3"/>
  <c r="R127" i="3"/>
  <c r="Q127" i="3"/>
  <c r="T126" i="3"/>
  <c r="S126" i="3"/>
  <c r="R126" i="3"/>
  <c r="Q126" i="3"/>
  <c r="T125" i="3"/>
  <c r="S125" i="3"/>
  <c r="R125" i="3"/>
  <c r="Q125" i="3"/>
  <c r="T124" i="3"/>
  <c r="S124" i="3"/>
  <c r="R124" i="3"/>
  <c r="Q124" i="3"/>
  <c r="T123" i="3"/>
  <c r="S123" i="3"/>
  <c r="R123" i="3"/>
  <c r="Q123" i="3"/>
  <c r="T122" i="3"/>
  <c r="S122" i="3"/>
  <c r="R122" i="3"/>
  <c r="Q122" i="3"/>
  <c r="T121" i="3"/>
  <c r="S121" i="3"/>
  <c r="R121" i="3"/>
  <c r="Q121" i="3"/>
  <c r="T120" i="3"/>
  <c r="S120" i="3"/>
  <c r="R120" i="3"/>
  <c r="Q120" i="3"/>
  <c r="T119" i="3"/>
  <c r="S119" i="3"/>
  <c r="R119" i="3"/>
  <c r="Q119" i="3"/>
  <c r="T118" i="3"/>
  <c r="S118" i="3"/>
  <c r="R118" i="3"/>
  <c r="Q118" i="3"/>
  <c r="T117" i="3"/>
  <c r="S117" i="3"/>
  <c r="R117" i="3"/>
  <c r="Q117" i="3"/>
  <c r="T116" i="3"/>
  <c r="S116" i="3"/>
  <c r="R116" i="3"/>
  <c r="Q116" i="3"/>
  <c r="T115" i="3"/>
  <c r="S115" i="3"/>
  <c r="R115" i="3"/>
  <c r="Q115" i="3"/>
  <c r="T114" i="3"/>
  <c r="S114" i="3"/>
  <c r="R114" i="3"/>
  <c r="Q114" i="3"/>
  <c r="T113" i="3"/>
  <c r="S113" i="3"/>
  <c r="R113" i="3"/>
  <c r="Q113" i="3"/>
  <c r="T112" i="3"/>
  <c r="S112" i="3"/>
  <c r="R112" i="3"/>
  <c r="Q112" i="3"/>
  <c r="T111" i="3"/>
  <c r="S111" i="3"/>
  <c r="R111" i="3"/>
  <c r="Q111" i="3"/>
  <c r="T110" i="3"/>
  <c r="S110" i="3"/>
  <c r="R110" i="3"/>
  <c r="Q110" i="3"/>
  <c r="T109" i="3"/>
  <c r="S109" i="3"/>
  <c r="R109" i="3"/>
  <c r="Q109" i="3"/>
  <c r="T108" i="3"/>
  <c r="S108" i="3"/>
  <c r="R108" i="3"/>
  <c r="Q108" i="3"/>
  <c r="T107" i="3"/>
  <c r="S107" i="3"/>
  <c r="R107" i="3"/>
  <c r="Q107" i="3"/>
  <c r="T106" i="3"/>
  <c r="S106" i="3"/>
  <c r="R106" i="3"/>
  <c r="Q106" i="3"/>
  <c r="T105" i="3"/>
  <c r="S105" i="3"/>
  <c r="R105" i="3"/>
  <c r="Q105" i="3"/>
  <c r="T104" i="3"/>
  <c r="S104" i="3"/>
  <c r="R104" i="3"/>
  <c r="Q104" i="3"/>
  <c r="T103" i="3"/>
  <c r="S103" i="3"/>
  <c r="R103" i="3"/>
  <c r="Q103" i="3"/>
  <c r="T102" i="3"/>
  <c r="S102" i="3"/>
  <c r="R102" i="3"/>
  <c r="Q102" i="3"/>
  <c r="T101" i="3"/>
  <c r="S101" i="3"/>
  <c r="R101" i="3"/>
  <c r="Q101" i="3"/>
  <c r="T100" i="3"/>
  <c r="S100" i="3"/>
  <c r="R100" i="3"/>
  <c r="Q100" i="3"/>
  <c r="T99" i="3"/>
  <c r="S99" i="3"/>
  <c r="R99" i="3"/>
  <c r="Q99" i="3"/>
  <c r="S98" i="3"/>
  <c r="R98" i="3"/>
  <c r="Q98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8" i="3"/>
  <c r="R58" i="3"/>
  <c r="Q58" i="3"/>
  <c r="S57" i="3"/>
  <c r="R57" i="3"/>
  <c r="Q57" i="3"/>
  <c r="S55" i="3"/>
  <c r="R55" i="3"/>
  <c r="Q55" i="3"/>
  <c r="S54" i="3"/>
  <c r="R54" i="3"/>
  <c r="Q54" i="3"/>
  <c r="S53" i="3"/>
  <c r="R53" i="3"/>
  <c r="Q53" i="3"/>
  <c r="S52" i="3"/>
  <c r="R52" i="3"/>
  <c r="Q52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S6" i="3"/>
  <c r="R6" i="3"/>
  <c r="Q6" i="3"/>
  <c r="S5" i="3"/>
  <c r="R5" i="3"/>
  <c r="Q5" i="3"/>
  <c r="T4" i="3"/>
  <c r="S4" i="3"/>
  <c r="R4" i="3"/>
  <c r="Q4" i="3"/>
</calcChain>
</file>

<file path=xl/sharedStrings.xml><?xml version="1.0" encoding="utf-8"?>
<sst xmlns="http://schemas.openxmlformats.org/spreadsheetml/2006/main" count="14068" uniqueCount="1211">
  <si>
    <t>[　統　計　表　]</t>
    <rPh sb="2" eb="3">
      <t>オサム</t>
    </rPh>
    <rPh sb="4" eb="5">
      <t>ケイ</t>
    </rPh>
    <rPh sb="6" eb="7">
      <t>オモテ</t>
    </rPh>
    <phoneticPr fontId="4"/>
  </si>
  <si>
    <t>《　目　次　》</t>
    <rPh sb="2" eb="3">
      <t>メ</t>
    </rPh>
    <rPh sb="4" eb="5">
      <t>ツギ</t>
    </rPh>
    <phoneticPr fontId="4"/>
  </si>
  <si>
    <t>各種商品卸売業</t>
  </si>
  <si>
    <t>その他の各種商品卸売業</t>
  </si>
  <si>
    <t>繊維・衣服等卸売業</t>
  </si>
  <si>
    <t>衣服・身の回り品卸売業</t>
  </si>
  <si>
    <t>飲食料品卸売業</t>
  </si>
  <si>
    <t>農畜産物・水産物卸売業</t>
  </si>
  <si>
    <t>食肉卸売業</t>
  </si>
  <si>
    <t>生鮮魚介卸売業</t>
  </si>
  <si>
    <t>その他の農畜産物・水産物卸売業</t>
  </si>
  <si>
    <t>食料・飲料卸売業</t>
  </si>
  <si>
    <t>建築材料卸売業</t>
  </si>
  <si>
    <t>化学製品卸売業</t>
  </si>
  <si>
    <t>鉱物・金属材料卸売業</t>
  </si>
  <si>
    <t>再生資源卸売業</t>
  </si>
  <si>
    <t>機械器具卸売業</t>
  </si>
  <si>
    <t>一般機械器具卸売業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</si>
  <si>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</si>
  <si>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</si>
  <si>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</si>
  <si>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</si>
  <si>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</si>
  <si>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</si>
  <si>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他に分類されない卸売業</t>
  </si>
  <si>
    <t>各種商品小売業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</si>
  <si>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</si>
  <si>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</si>
  <si>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</si>
  <si>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</si>
  <si>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</si>
  <si>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</si>
  <si>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</si>
  <si>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酒小売業</t>
  </si>
  <si>
    <t>食肉小売業</t>
  </si>
  <si>
    <t>鮮魚小売業</t>
  </si>
  <si>
    <t>乾物小売業</t>
  </si>
  <si>
    <t>菓子・パン小売業</t>
  </si>
  <si>
    <t>その他の飲食料品小売業</t>
  </si>
  <si>
    <t>牛乳小売業</t>
  </si>
  <si>
    <t>料理品小売業</t>
  </si>
  <si>
    <t>他に分類されない飲食料品小売業</t>
  </si>
  <si>
    <t>自動車小売業</t>
  </si>
  <si>
    <t>自転車小売業</t>
  </si>
  <si>
    <t>家具・建具・畳小売業</t>
  </si>
  <si>
    <t>陶磁器・ガラス器小売業</t>
  </si>
  <si>
    <t>その他のじゅう器小売業</t>
  </si>
  <si>
    <t>その他の小売業</t>
  </si>
  <si>
    <t>医薬品・化粧品小売業</t>
  </si>
  <si>
    <t>化粧品小売業</t>
  </si>
  <si>
    <t>農耕用品小売業</t>
  </si>
  <si>
    <t>燃料小売業</t>
  </si>
  <si>
    <t>ガソリンスタンド</t>
  </si>
  <si>
    <t>新聞小売業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</si>
  <si>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</si>
  <si>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</si>
  <si>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</si>
  <si>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</si>
  <si>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写真機・写真材料小売業</t>
  </si>
  <si>
    <t>時計・眼鏡・光学機械小売業</t>
  </si>
  <si>
    <t>他に分類されない小売業</t>
  </si>
  <si>
    <t>花・植木小売業</t>
  </si>
  <si>
    <t>他に分類されないその他の小売業</t>
  </si>
  <si>
    <t>大町</t>
  </si>
  <si>
    <t>旭北</t>
  </si>
  <si>
    <t>旭南</t>
  </si>
  <si>
    <t>川元</t>
  </si>
  <si>
    <t>川尻</t>
  </si>
  <si>
    <t>山王</t>
  </si>
  <si>
    <t>高陽</t>
  </si>
  <si>
    <t>保戸野</t>
  </si>
  <si>
    <t>泉</t>
  </si>
  <si>
    <t>千秋</t>
  </si>
  <si>
    <t>中通</t>
  </si>
  <si>
    <t>南通</t>
  </si>
  <si>
    <t>楢山</t>
  </si>
  <si>
    <t>茨島</t>
  </si>
  <si>
    <t>八橋</t>
  </si>
  <si>
    <t>東通</t>
  </si>
  <si>
    <t>手形</t>
  </si>
  <si>
    <t>手形（字）</t>
  </si>
  <si>
    <t>手形山</t>
  </si>
  <si>
    <t>泉（旭川）</t>
  </si>
  <si>
    <t>旭川</t>
  </si>
  <si>
    <t>濁川</t>
  </si>
  <si>
    <t>添川</t>
  </si>
  <si>
    <t>広面</t>
  </si>
  <si>
    <t>柳田</t>
  </si>
  <si>
    <t>横森</t>
  </si>
  <si>
    <t>下北手</t>
  </si>
  <si>
    <t>太平</t>
  </si>
  <si>
    <t>新屋</t>
  </si>
  <si>
    <t>勝平</t>
  </si>
  <si>
    <t>浜田</t>
  </si>
  <si>
    <t>豊岩</t>
  </si>
  <si>
    <t>下浜</t>
  </si>
  <si>
    <t>牛島東</t>
  </si>
  <si>
    <t>牛島西</t>
  </si>
  <si>
    <t>卸町</t>
  </si>
  <si>
    <t>大住</t>
  </si>
  <si>
    <t>仁井田</t>
  </si>
  <si>
    <t>御野場</t>
  </si>
  <si>
    <t>御所野</t>
  </si>
  <si>
    <t>四ツ小屋</t>
  </si>
  <si>
    <t>寺内</t>
  </si>
  <si>
    <t>外旭川</t>
  </si>
  <si>
    <t>土崎港中央</t>
  </si>
  <si>
    <t>土崎港東</t>
  </si>
  <si>
    <t>土崎港西</t>
  </si>
  <si>
    <t>土崎港南</t>
  </si>
  <si>
    <t>土崎港北</t>
  </si>
  <si>
    <t>土崎港その他</t>
  </si>
  <si>
    <t>将軍野東</t>
  </si>
  <si>
    <t>将軍野南</t>
  </si>
  <si>
    <t>将軍野その他</t>
  </si>
  <si>
    <t>港北</t>
  </si>
  <si>
    <t>飯島</t>
  </si>
  <si>
    <t>金足</t>
  </si>
  <si>
    <t>下新城</t>
  </si>
  <si>
    <t>新藤田</t>
  </si>
  <si>
    <t>山内</t>
  </si>
  <si>
    <t>仁別</t>
  </si>
  <si>
    <t>桜</t>
  </si>
  <si>
    <t>上北手</t>
  </si>
  <si>
    <t>上新城</t>
  </si>
  <si>
    <t>第１表　総括表</t>
    <rPh sb="0" eb="1">
      <t>ダイ</t>
    </rPh>
    <rPh sb="2" eb="3">
      <t>ヒョウ</t>
    </rPh>
    <rPh sb="4" eb="7">
      <t>ソウカツヒョウ</t>
    </rPh>
    <phoneticPr fontId="2"/>
  </si>
  <si>
    <t>商店数</t>
  </si>
  <si>
    <t>従業者数</t>
  </si>
  <si>
    <t>計</t>
  </si>
  <si>
    <t>米穀類小売業</t>
  </si>
  <si>
    <t>家具小売業</t>
  </si>
  <si>
    <t>書籍・文房具小売業</t>
  </si>
  <si>
    <t>その他</t>
  </si>
  <si>
    <t>20～29人</t>
  </si>
  <si>
    <t>30～49人</t>
  </si>
  <si>
    <t>50～99人</t>
  </si>
  <si>
    <t>100人以上</t>
  </si>
  <si>
    <t>桜ガ丘</t>
  </si>
  <si>
    <t>山手台</t>
  </si>
  <si>
    <t>産業中分類コード</t>
  </si>
  <si>
    <t>商店数（店）</t>
    <rPh sb="0" eb="3">
      <t>ショウテンスウ</t>
    </rPh>
    <rPh sb="4" eb="5">
      <t>テン</t>
    </rPh>
    <phoneticPr fontId="15"/>
  </si>
  <si>
    <t>従業者数</t>
    <rPh sb="0" eb="2">
      <t>ジュウギョウ</t>
    </rPh>
    <rPh sb="2" eb="3">
      <t>シャ</t>
    </rPh>
    <rPh sb="3" eb="4">
      <t>スウ</t>
    </rPh>
    <phoneticPr fontId="15"/>
  </si>
  <si>
    <t>　数（人）</t>
    <phoneticPr fontId="15"/>
  </si>
  <si>
    <t>年間商品販売額計の合計（万円）</t>
    <rPh sb="12" eb="14">
      <t>マンエン</t>
    </rPh>
    <phoneticPr fontId="15"/>
  </si>
  <si>
    <t>その他収入額の合計（万円）</t>
    <rPh sb="10" eb="12">
      <t>マンエン</t>
    </rPh>
    <phoneticPr fontId="15"/>
  </si>
  <si>
    <t>商品手持額の合計（万円）</t>
    <rPh sb="9" eb="11">
      <t>マンエン</t>
    </rPh>
    <phoneticPr fontId="15"/>
  </si>
  <si>
    <t>売り場面積の合計（平方ｍ）</t>
    <rPh sb="9" eb="11">
      <t>ヘイホウ</t>
    </rPh>
    <phoneticPr fontId="15"/>
  </si>
  <si>
    <t>計</t>
    <rPh sb="0" eb="1">
      <t>ケイ</t>
    </rPh>
    <phoneticPr fontId="15"/>
  </si>
  <si>
    <t>法人</t>
    <phoneticPr fontId="15"/>
  </si>
  <si>
    <t>個人</t>
    <phoneticPr fontId="15"/>
  </si>
  <si>
    <t>合計</t>
    <rPh sb="0" eb="2">
      <t>ゴウケイ</t>
    </rPh>
    <phoneticPr fontId="15"/>
  </si>
  <si>
    <t>個人無給
家族</t>
    <phoneticPr fontId="15"/>
  </si>
  <si>
    <t>有給社員</t>
    <rPh sb="2" eb="4">
      <t>シャイン</t>
    </rPh>
    <phoneticPr fontId="15"/>
  </si>
  <si>
    <t>正社員
職員</t>
    <phoneticPr fontId="15"/>
  </si>
  <si>
    <t>アルバイトパート</t>
    <phoneticPr fontId="15"/>
  </si>
  <si>
    <t>49～60合計</t>
    <rPh sb="5" eb="7">
      <t>ゴウケイ</t>
    </rPh>
    <phoneticPr fontId="15"/>
  </si>
  <si>
    <t>49～54卸売業計</t>
    <rPh sb="5" eb="7">
      <t>オロシウリ</t>
    </rPh>
    <rPh sb="7" eb="8">
      <t>ギョウ</t>
    </rPh>
    <rPh sb="8" eb="9">
      <t>ケイ</t>
    </rPh>
    <phoneticPr fontId="15"/>
  </si>
  <si>
    <t>-</t>
    <phoneticPr fontId="15"/>
  </si>
  <si>
    <t>49</t>
  </si>
  <si>
    <t>-</t>
  </si>
  <si>
    <t>50</t>
  </si>
  <si>
    <t>51</t>
  </si>
  <si>
    <t>52</t>
  </si>
  <si>
    <t>建築材料、鉱物、金属材料等卸売業</t>
  </si>
  <si>
    <t>53</t>
  </si>
  <si>
    <t>54</t>
  </si>
  <si>
    <t>55～60小売業計</t>
    <rPh sb="5" eb="7">
      <t>コウリ</t>
    </rPh>
    <rPh sb="7" eb="9">
      <t>ギョウケイ</t>
    </rPh>
    <phoneticPr fontId="15"/>
  </si>
  <si>
    <t>55</t>
  </si>
  <si>
    <t>56</t>
  </si>
  <si>
    <t>繊維・衣服・身の回り品小売業</t>
  </si>
  <si>
    <t>57</t>
  </si>
  <si>
    <t>58</t>
  </si>
  <si>
    <t>自動車、自転車小売業</t>
  </si>
  <si>
    <t>59</t>
  </si>
  <si>
    <t>家具・じゅう器・機械器具小売業</t>
  </si>
  <si>
    <t>60</t>
  </si>
  <si>
    <t>産業分類</t>
    <rPh sb="0" eb="2">
      <t>サンギョウ</t>
    </rPh>
    <rPh sb="2" eb="4">
      <t>ブンルイ</t>
    </rPh>
    <phoneticPr fontId="15"/>
  </si>
  <si>
    <t>商店数（店）</t>
    <rPh sb="0" eb="3">
      <t>ショウテンスウ</t>
    </rPh>
    <rPh sb="4" eb="5">
      <t>ミセ</t>
    </rPh>
    <phoneticPr fontId="15"/>
  </si>
  <si>
    <t>従　　　　業　　　　員</t>
    <rPh sb="0" eb="1">
      <t>ジュウ</t>
    </rPh>
    <rPh sb="5" eb="6">
      <t>ギョウ</t>
    </rPh>
    <rPh sb="10" eb="11">
      <t>イン</t>
    </rPh>
    <phoneticPr fontId="15"/>
  </si>
  <si>
    <t>数（人）</t>
    <rPh sb="0" eb="1">
      <t>スウ</t>
    </rPh>
    <rPh sb="2" eb="3">
      <t>ニン</t>
    </rPh>
    <phoneticPr fontId="15"/>
  </si>
  <si>
    <t>年間商品販売額計（万円）</t>
    <rPh sb="9" eb="11">
      <t>マンエン</t>
    </rPh>
    <phoneticPr fontId="15"/>
  </si>
  <si>
    <t>その他収入額（万円）</t>
    <rPh sb="7" eb="9">
      <t>マンエン</t>
    </rPh>
    <phoneticPr fontId="15"/>
  </si>
  <si>
    <t>商品手持額</t>
    <phoneticPr fontId="15"/>
  </si>
  <si>
    <t>売り場面積
（平方m）</t>
    <rPh sb="7" eb="9">
      <t>ヘイホウ</t>
    </rPh>
    <phoneticPr fontId="15"/>
  </si>
  <si>
    <t>1商店当たり</t>
    <rPh sb="1" eb="3">
      <t>ショウテン</t>
    </rPh>
    <rPh sb="3" eb="4">
      <t>ア</t>
    </rPh>
    <phoneticPr fontId="15"/>
  </si>
  <si>
    <t>従業員一人
当たり年
間販売額</t>
    <rPh sb="0" eb="3">
      <t>ジュウギョウイン</t>
    </rPh>
    <rPh sb="3" eb="5">
      <t>ヒトリ</t>
    </rPh>
    <rPh sb="6" eb="7">
      <t>ア</t>
    </rPh>
    <rPh sb="9" eb="10">
      <t>トシ</t>
    </rPh>
    <rPh sb="11" eb="12">
      <t>アイダ</t>
    </rPh>
    <rPh sb="12" eb="15">
      <t>ハンバイガク</t>
    </rPh>
    <phoneticPr fontId="15"/>
  </si>
  <si>
    <t>売場面積
1平方m当たり
年間販売額</t>
    <rPh sb="0" eb="2">
      <t>ウリバ</t>
    </rPh>
    <rPh sb="2" eb="4">
      <t>メンセキ</t>
    </rPh>
    <rPh sb="6" eb="8">
      <t>ヘイホウ</t>
    </rPh>
    <rPh sb="9" eb="10">
      <t>ア</t>
    </rPh>
    <rPh sb="13" eb="15">
      <t>ネンカン</t>
    </rPh>
    <rPh sb="15" eb="18">
      <t>ハンバイガク</t>
    </rPh>
    <phoneticPr fontId="15"/>
  </si>
  <si>
    <t>計</t>
    <phoneticPr fontId="15"/>
  </si>
  <si>
    <t>法人</t>
    <phoneticPr fontId="15"/>
  </si>
  <si>
    <t>個人</t>
    <phoneticPr fontId="15"/>
  </si>
  <si>
    <t>個人無給家族</t>
    <phoneticPr fontId="15"/>
  </si>
  <si>
    <t>有給職員</t>
    <phoneticPr fontId="15"/>
  </si>
  <si>
    <t>正社員職員</t>
    <phoneticPr fontId="15"/>
  </si>
  <si>
    <t>アルバイトパート</t>
    <phoneticPr fontId="15"/>
  </si>
  <si>
    <t>従業員数（人）</t>
    <rPh sb="0" eb="2">
      <t>ジュウギョウ</t>
    </rPh>
    <rPh sb="2" eb="4">
      <t>インスウ</t>
    </rPh>
    <rPh sb="5" eb="6">
      <t>ニン</t>
    </rPh>
    <phoneticPr fontId="15"/>
  </si>
  <si>
    <t>年間販売額（万円）</t>
    <rPh sb="0" eb="2">
      <t>ネンカン</t>
    </rPh>
    <rPh sb="2" eb="5">
      <t>ハンバイガク</t>
    </rPh>
    <rPh sb="6" eb="8">
      <t>マンエン</t>
    </rPh>
    <phoneticPr fontId="15"/>
  </si>
  <si>
    <t>49～54卸売業計</t>
    <rPh sb="5" eb="7">
      <t>オロシウリ</t>
    </rPh>
    <rPh sb="7" eb="9">
      <t>ギョウケイ</t>
    </rPh>
    <phoneticPr fontId="15"/>
  </si>
  <si>
    <t>-</t>
    <phoneticPr fontId="15"/>
  </si>
  <si>
    <t>49　各種商品卸売業</t>
    <rPh sb="3" eb="5">
      <t>カクシュ</t>
    </rPh>
    <rPh sb="5" eb="7">
      <t>ショウヒン</t>
    </rPh>
    <rPh sb="7" eb="10">
      <t>オロシウリギョウ</t>
    </rPh>
    <phoneticPr fontId="15"/>
  </si>
  <si>
    <t>491</t>
  </si>
  <si>
    <t>4919</t>
  </si>
  <si>
    <t>50　繊維・衣服等卸売業</t>
    <rPh sb="3" eb="5">
      <t>センイ</t>
    </rPh>
    <rPh sb="6" eb="8">
      <t>イフク</t>
    </rPh>
    <rPh sb="8" eb="9">
      <t>トウ</t>
    </rPh>
    <rPh sb="9" eb="12">
      <t>オロシウリギョウ</t>
    </rPh>
    <phoneticPr fontId="15"/>
  </si>
  <si>
    <t>501</t>
  </si>
  <si>
    <t>繊維品卸売業（衣服、身の回り品除く）</t>
  </si>
  <si>
    <t>5013</t>
  </si>
  <si>
    <t>糸卸売業</t>
  </si>
  <si>
    <t>502</t>
  </si>
  <si>
    <t>5021</t>
  </si>
  <si>
    <t>男子服卸売業</t>
  </si>
  <si>
    <t>5022</t>
  </si>
  <si>
    <t>婦人・子供服卸売業</t>
  </si>
  <si>
    <t>5023</t>
  </si>
  <si>
    <t>下着類卸売業</t>
  </si>
  <si>
    <t>5024</t>
  </si>
  <si>
    <t>寝具類卸売業</t>
  </si>
  <si>
    <t>5025</t>
  </si>
  <si>
    <t>靴卸売業</t>
  </si>
  <si>
    <t>5026</t>
  </si>
  <si>
    <t>履物卸売業（靴を除く）</t>
  </si>
  <si>
    <t>x</t>
    <phoneticPr fontId="15"/>
  </si>
  <si>
    <t>5027</t>
  </si>
  <si>
    <t>かばん・袋物卸売業</t>
  </si>
  <si>
    <t>5029</t>
  </si>
  <si>
    <t>その他の衣服・身の回り品卸売業</t>
  </si>
  <si>
    <t>51　飲食料品卸売業</t>
    <rPh sb="3" eb="6">
      <t>インショクリョウ</t>
    </rPh>
    <rPh sb="6" eb="7">
      <t>ヒン</t>
    </rPh>
    <rPh sb="7" eb="10">
      <t>オロシウリギョウ</t>
    </rPh>
    <phoneticPr fontId="15"/>
  </si>
  <si>
    <t>511</t>
  </si>
  <si>
    <t>5111</t>
  </si>
  <si>
    <t>米麦卸売業</t>
  </si>
  <si>
    <t>5112</t>
  </si>
  <si>
    <t>雑穀・豆類卸売業</t>
  </si>
  <si>
    <t>5113</t>
  </si>
  <si>
    <t>野菜卸売業</t>
  </si>
  <si>
    <t>5114</t>
  </si>
  <si>
    <t>果実卸売業</t>
  </si>
  <si>
    <t>5115</t>
  </si>
  <si>
    <t>5116</t>
  </si>
  <si>
    <t>5119</t>
  </si>
  <si>
    <t>512</t>
  </si>
  <si>
    <t>5121</t>
  </si>
  <si>
    <t>砂糖卸売業</t>
  </si>
  <si>
    <t>5122</t>
  </si>
  <si>
    <t>味そ・しょう油卸売業</t>
  </si>
  <si>
    <t>5123</t>
  </si>
  <si>
    <t>酒類卸売業</t>
  </si>
  <si>
    <t>-</t>
    <phoneticPr fontId="15"/>
  </si>
  <si>
    <t>5124</t>
  </si>
  <si>
    <t>乾物卸売業</t>
  </si>
  <si>
    <t>5125</t>
  </si>
  <si>
    <t>缶詰・瓶詰食品卸売業（気密容器入りのもの）</t>
  </si>
  <si>
    <t>5126</t>
  </si>
  <si>
    <t>菓子・パン類卸売業</t>
  </si>
  <si>
    <t>5127</t>
  </si>
  <si>
    <t>飲料卸売業（別掲を除く）</t>
  </si>
  <si>
    <t>5128</t>
  </si>
  <si>
    <t>茶類卸売業</t>
  </si>
  <si>
    <t>5129</t>
  </si>
  <si>
    <t>その他の食料・飲料卸売業</t>
  </si>
  <si>
    <t>52　建築材料、鉱物・金属材料卸売業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8">
      <t>オロシウリギョウ</t>
    </rPh>
    <phoneticPr fontId="15"/>
  </si>
  <si>
    <t>521</t>
  </si>
  <si>
    <t>5211</t>
  </si>
  <si>
    <t>木材・竹材卸売業</t>
  </si>
  <si>
    <t>5212</t>
  </si>
  <si>
    <t>セメント卸売業</t>
  </si>
  <si>
    <t>5213</t>
  </si>
  <si>
    <t>板ガラス卸売業</t>
  </si>
  <si>
    <t>5219</t>
  </si>
  <si>
    <t>その他の建築材料卸売業</t>
  </si>
  <si>
    <t>522</t>
  </si>
  <si>
    <t>5221</t>
  </si>
  <si>
    <t>塗料卸売業</t>
  </si>
  <si>
    <t>5229</t>
  </si>
  <si>
    <t>その他の化学製品卸売業</t>
  </si>
  <si>
    <t>523</t>
  </si>
  <si>
    <t>5231</t>
  </si>
  <si>
    <t>石油卸売業</t>
  </si>
  <si>
    <t>5232</t>
  </si>
  <si>
    <t>鉱物卸売業（石油を除く）</t>
  </si>
  <si>
    <t>x</t>
    <phoneticPr fontId="15"/>
  </si>
  <si>
    <t>5233</t>
  </si>
  <si>
    <t>鉄鋼卸売業</t>
  </si>
  <si>
    <t>5234</t>
  </si>
  <si>
    <t>非鉄金属卸売業</t>
  </si>
  <si>
    <t>524</t>
  </si>
  <si>
    <t>5241</t>
  </si>
  <si>
    <t>空瓶・空缶等空容器卸売業</t>
  </si>
  <si>
    <t>5242</t>
  </si>
  <si>
    <t>鉄スクラップ卸売業</t>
  </si>
  <si>
    <t>5243</t>
  </si>
  <si>
    <t>非鉄金属スクラップ卸売業</t>
  </si>
  <si>
    <t>5244</t>
  </si>
  <si>
    <t>古紙卸売業</t>
  </si>
  <si>
    <t>5249</t>
  </si>
  <si>
    <t>その他の再生資源卸売業</t>
  </si>
  <si>
    <t>53　機械器具卸売業</t>
    <rPh sb="3" eb="5">
      <t>キカイ</t>
    </rPh>
    <rPh sb="5" eb="7">
      <t>キグ</t>
    </rPh>
    <rPh sb="7" eb="10">
      <t>オロシウリギョウ</t>
    </rPh>
    <phoneticPr fontId="15"/>
  </si>
  <si>
    <t>531</t>
  </si>
  <si>
    <t>5311</t>
  </si>
  <si>
    <t>農業用機械器具卸売業</t>
  </si>
  <si>
    <t>5312</t>
  </si>
  <si>
    <t>建設機械・鉱山機械卸売業</t>
  </si>
  <si>
    <t>5313</t>
  </si>
  <si>
    <t>金属加工機械卸売業</t>
  </si>
  <si>
    <t>5314</t>
  </si>
  <si>
    <t>事務用機械器具卸売業</t>
  </si>
  <si>
    <t>5319</t>
  </si>
  <si>
    <t>その他の一般機械器具卸売業</t>
  </si>
  <si>
    <t>532</t>
  </si>
  <si>
    <t>5321</t>
  </si>
  <si>
    <t>自動車卸売業（二輪自動車を含む）</t>
  </si>
  <si>
    <t>5322</t>
  </si>
  <si>
    <t>自動車部分品・附属品卸売業（中古品を除く）</t>
  </si>
  <si>
    <t>5323</t>
  </si>
  <si>
    <t>自動車中古部品卸売業</t>
  </si>
  <si>
    <t>533</t>
  </si>
  <si>
    <t>5331</t>
  </si>
  <si>
    <t>家庭用電気機械器具卸売業</t>
  </si>
  <si>
    <t>5332</t>
  </si>
  <si>
    <t>電気機械器具卸売業（家庭用電気機械器具を除く）</t>
  </si>
  <si>
    <t>539</t>
  </si>
  <si>
    <t>5391</t>
  </si>
  <si>
    <t>輸送用機械器具卸売業（自動車を除く）</t>
  </si>
  <si>
    <t>5392</t>
  </si>
  <si>
    <t>精密機械器具卸売業</t>
  </si>
  <si>
    <t>5393</t>
  </si>
  <si>
    <t>医療用機械器具卸売業（歯科用機械器具を含む）</t>
  </si>
  <si>
    <t>54　その他の卸売業</t>
    <rPh sb="5" eb="6">
      <t>タ</t>
    </rPh>
    <rPh sb="7" eb="10">
      <t>オロシウリギョウ</t>
    </rPh>
    <phoneticPr fontId="15"/>
  </si>
  <si>
    <t>541</t>
  </si>
  <si>
    <t>5411</t>
  </si>
  <si>
    <t>家具・建具卸売業</t>
  </si>
  <si>
    <t>5412</t>
  </si>
  <si>
    <t>荒物卸売業</t>
  </si>
  <si>
    <t>5414</t>
  </si>
  <si>
    <t>室内装飾繊維品卸売業</t>
  </si>
  <si>
    <t>5415</t>
  </si>
  <si>
    <t>陶磁器・ガラス器卸売業</t>
  </si>
  <si>
    <t>5419</t>
  </si>
  <si>
    <t>その他のじゅう器卸売業</t>
  </si>
  <si>
    <t>542</t>
  </si>
  <si>
    <t>5421</t>
  </si>
  <si>
    <t>医薬品卸売業</t>
  </si>
  <si>
    <t>5422</t>
  </si>
  <si>
    <t>医療用品卸売業</t>
  </si>
  <si>
    <t>5423</t>
  </si>
  <si>
    <t>化粧品卸売業</t>
  </si>
  <si>
    <t>5424</t>
  </si>
  <si>
    <t>合成洗剤卸売業</t>
  </si>
  <si>
    <t>549</t>
  </si>
  <si>
    <t>5491</t>
  </si>
  <si>
    <t>紙・紙製品卸売業</t>
  </si>
  <si>
    <t>5492</t>
  </si>
  <si>
    <t>金物卸売業</t>
  </si>
  <si>
    <t>5493</t>
  </si>
  <si>
    <t>肥料・飼料卸売業</t>
  </si>
  <si>
    <t>5494</t>
  </si>
  <si>
    <t>スポーツ用品・娯楽用品・がん具卸売業</t>
  </si>
  <si>
    <t>5495</t>
  </si>
  <si>
    <t>たばこ卸売業</t>
  </si>
  <si>
    <t>5496</t>
  </si>
  <si>
    <t>ジュエリー製品卸売業</t>
  </si>
  <si>
    <t>5497</t>
  </si>
  <si>
    <t>代理商，仲立業</t>
  </si>
  <si>
    <t>5499</t>
  </si>
  <si>
    <t>他に分類されないその他の卸売業</t>
  </si>
  <si>
    <t>55　各種商品小売業</t>
    <rPh sb="3" eb="5">
      <t>カクシュ</t>
    </rPh>
    <rPh sb="5" eb="7">
      <t>ショウヒン</t>
    </rPh>
    <rPh sb="7" eb="10">
      <t>コウリギョウ</t>
    </rPh>
    <phoneticPr fontId="15"/>
  </si>
  <si>
    <t>551</t>
  </si>
  <si>
    <t>百貨店、総合スーパー</t>
  </si>
  <si>
    <t>5511</t>
  </si>
  <si>
    <t>百貨店，総合スーパー</t>
  </si>
  <si>
    <t>559</t>
  </si>
  <si>
    <t>その他の各種商品小売業（50人未満）</t>
  </si>
  <si>
    <t>5599</t>
  </si>
  <si>
    <t>その他の各種商品小売業
 （従業者が常時50人未満のもの）</t>
    <phoneticPr fontId="15"/>
  </si>
  <si>
    <t>56　織物・衣服・身の回り品小売業</t>
    <rPh sb="3" eb="5">
      <t>オリモノ</t>
    </rPh>
    <rPh sb="6" eb="8">
      <t>イフク</t>
    </rPh>
    <rPh sb="9" eb="10">
      <t>ミ</t>
    </rPh>
    <rPh sb="11" eb="12">
      <t>マワ</t>
    </rPh>
    <rPh sb="13" eb="14">
      <t>ヒン</t>
    </rPh>
    <rPh sb="14" eb="17">
      <t>コウリギョウ</t>
    </rPh>
    <phoneticPr fontId="15"/>
  </si>
  <si>
    <t>561</t>
  </si>
  <si>
    <t>5611</t>
  </si>
  <si>
    <t>呉服・服地小売業</t>
  </si>
  <si>
    <t>5612</t>
  </si>
  <si>
    <t>寝具小売業</t>
  </si>
  <si>
    <t>562</t>
  </si>
  <si>
    <t>5621</t>
  </si>
  <si>
    <t>563</t>
  </si>
  <si>
    <t>5631</t>
  </si>
  <si>
    <t>婦人服小売業</t>
  </si>
  <si>
    <t>5632</t>
  </si>
  <si>
    <t>子供服小売業</t>
  </si>
  <si>
    <t>564</t>
  </si>
  <si>
    <t>5641</t>
  </si>
  <si>
    <t>靴小売業</t>
  </si>
  <si>
    <t>5642</t>
  </si>
  <si>
    <t>履物小売業（靴を除く）</t>
  </si>
  <si>
    <t>569</t>
  </si>
  <si>
    <t>5691</t>
  </si>
  <si>
    <t>かばん・袋物小売業</t>
  </si>
  <si>
    <t>5692</t>
  </si>
  <si>
    <t>洋品雑貨・小間物小売業</t>
  </si>
  <si>
    <t>5699</t>
  </si>
  <si>
    <t>他に分類されない織物・衣服・身の回り品小売業</t>
  </si>
  <si>
    <t>57　飲食料品小売業</t>
    <rPh sb="3" eb="6">
      <t>インショクリョウ</t>
    </rPh>
    <rPh sb="6" eb="7">
      <t>ヒン</t>
    </rPh>
    <rPh sb="7" eb="10">
      <t>コウリギョウ</t>
    </rPh>
    <phoneticPr fontId="15"/>
  </si>
  <si>
    <t>571</t>
  </si>
  <si>
    <t>5711</t>
  </si>
  <si>
    <t>572</t>
  </si>
  <si>
    <t>5721</t>
  </si>
  <si>
    <t>573</t>
  </si>
  <si>
    <t>5731</t>
  </si>
  <si>
    <t>食肉小売業（卵， 鳥肉を除く）</t>
  </si>
  <si>
    <t>574</t>
  </si>
  <si>
    <t>5741</t>
  </si>
  <si>
    <t>575</t>
  </si>
  <si>
    <t>野菜・果実小売業</t>
  </si>
  <si>
    <t>5751</t>
  </si>
  <si>
    <t>野菜小売業</t>
  </si>
  <si>
    <t>5752</t>
  </si>
  <si>
    <t>果実小売業</t>
  </si>
  <si>
    <t>576</t>
  </si>
  <si>
    <t>5761</t>
  </si>
  <si>
    <t>菓子小売業（製造小売）</t>
  </si>
  <si>
    <t>5762</t>
  </si>
  <si>
    <t>菓子小売業（製造小売でないもの）</t>
  </si>
  <si>
    <t>5763</t>
  </si>
  <si>
    <t>パン小売業（製造小売）</t>
  </si>
  <si>
    <t>5764</t>
  </si>
  <si>
    <t>パン小売業（製造小売でないもの）</t>
  </si>
  <si>
    <t>577</t>
  </si>
  <si>
    <t>5771</t>
  </si>
  <si>
    <t>579</t>
  </si>
  <si>
    <t>5791</t>
  </si>
  <si>
    <t>コンビニエンスストア
（飲食料品を中心とするものに限る）</t>
    <phoneticPr fontId="15"/>
  </si>
  <si>
    <t>5792</t>
  </si>
  <si>
    <t>-</t>
    <phoneticPr fontId="15"/>
  </si>
  <si>
    <t>5793</t>
  </si>
  <si>
    <t>飲料小売業（別掲を除く）</t>
  </si>
  <si>
    <t>5794</t>
  </si>
  <si>
    <t>茶類小売業</t>
  </si>
  <si>
    <t>5795</t>
  </si>
  <si>
    <t>5796</t>
  </si>
  <si>
    <t>豆腐・かまぼこ等加工食品小売業</t>
  </si>
  <si>
    <t>5797</t>
  </si>
  <si>
    <t>5799</t>
  </si>
  <si>
    <t>58　自動車・自転車小売業</t>
    <rPh sb="3" eb="6">
      <t>ジドウシャ</t>
    </rPh>
    <rPh sb="7" eb="10">
      <t>ジテンシャ</t>
    </rPh>
    <rPh sb="10" eb="13">
      <t>コウリギョウ</t>
    </rPh>
    <phoneticPr fontId="15"/>
  </si>
  <si>
    <t>581</t>
  </si>
  <si>
    <t>5811</t>
  </si>
  <si>
    <t>自動車（新車）小売業</t>
  </si>
  <si>
    <t>5812</t>
  </si>
  <si>
    <t>中古自動車小売業</t>
  </si>
  <si>
    <t>5813</t>
  </si>
  <si>
    <t>自動車部分品・附属品小売業</t>
  </si>
  <si>
    <t>5814</t>
  </si>
  <si>
    <t>二輪自動車小売業（原動機付自転車を含む）</t>
  </si>
  <si>
    <t>582</t>
  </si>
  <si>
    <t>5821</t>
  </si>
  <si>
    <t>59　家具・じゅう器・機械器具小売業</t>
    <rPh sb="3" eb="5">
      <t>カグ</t>
    </rPh>
    <rPh sb="9" eb="10">
      <t>キ</t>
    </rPh>
    <rPh sb="11" eb="13">
      <t>キカイ</t>
    </rPh>
    <rPh sb="13" eb="15">
      <t>キグ</t>
    </rPh>
    <rPh sb="15" eb="18">
      <t>コウリギョウ</t>
    </rPh>
    <phoneticPr fontId="15"/>
  </si>
  <si>
    <t>591</t>
  </si>
  <si>
    <t>5911</t>
  </si>
  <si>
    <t>5912</t>
  </si>
  <si>
    <t>建具小売業</t>
  </si>
  <si>
    <t>x</t>
    <phoneticPr fontId="15"/>
  </si>
  <si>
    <t>5913</t>
  </si>
  <si>
    <t>畳小売業</t>
  </si>
  <si>
    <t>5914</t>
  </si>
  <si>
    <t>宗教用具小売業</t>
  </si>
  <si>
    <t>592</t>
  </si>
  <si>
    <t>機械器具小売業</t>
  </si>
  <si>
    <t>5921</t>
  </si>
  <si>
    <t>電気機械器具小売業</t>
  </si>
  <si>
    <t>5922</t>
  </si>
  <si>
    <t>電気事務機械器具小売業</t>
  </si>
  <si>
    <t>5929</t>
  </si>
  <si>
    <t>その他の機械器具小売業</t>
  </si>
  <si>
    <t>599</t>
  </si>
  <si>
    <t>5991</t>
  </si>
  <si>
    <t>金物小売業</t>
  </si>
  <si>
    <t>5992</t>
  </si>
  <si>
    <t>荒物小売業</t>
  </si>
  <si>
    <t>5993</t>
  </si>
  <si>
    <t>5999</t>
  </si>
  <si>
    <t>他に分類されないじゅう器小売業</t>
  </si>
  <si>
    <t>60　その他の小売業</t>
    <rPh sb="5" eb="6">
      <t>タ</t>
    </rPh>
    <rPh sb="7" eb="10">
      <t>コウリギョウ</t>
    </rPh>
    <phoneticPr fontId="15"/>
  </si>
  <si>
    <t>601</t>
  </si>
  <si>
    <t>6011</t>
  </si>
  <si>
    <t>医薬品小売業（調剤薬局を除く）</t>
  </si>
  <si>
    <t>6012</t>
  </si>
  <si>
    <t>調剤薬局</t>
  </si>
  <si>
    <t>6013</t>
  </si>
  <si>
    <t>602</t>
  </si>
  <si>
    <t>6021</t>
  </si>
  <si>
    <t>農業用機械器具小売業</t>
  </si>
  <si>
    <t>6022</t>
  </si>
  <si>
    <t>苗・種子小売業</t>
  </si>
  <si>
    <t>6023</t>
  </si>
  <si>
    <t>肥料･飼料小売業</t>
  </si>
  <si>
    <t>603</t>
  </si>
  <si>
    <t>6031</t>
  </si>
  <si>
    <t>6032</t>
  </si>
  <si>
    <t>燃料小売業（ガソリンスタンドを除く）</t>
  </si>
  <si>
    <t>604</t>
  </si>
  <si>
    <t>6041</t>
  </si>
  <si>
    <t>書籍・雑誌小売業</t>
  </si>
  <si>
    <t>6042</t>
  </si>
  <si>
    <t>6043</t>
  </si>
  <si>
    <t>紙・文房具小売業</t>
  </si>
  <si>
    <t>605</t>
  </si>
  <si>
    <t>6051</t>
  </si>
  <si>
    <t>6052</t>
  </si>
  <si>
    <t>6053</t>
  </si>
  <si>
    <t>606</t>
  </si>
  <si>
    <t>6061</t>
  </si>
  <si>
    <t>607</t>
  </si>
  <si>
    <t>時計・眼鏡・光学器械小売業</t>
  </si>
  <si>
    <t>6071</t>
  </si>
  <si>
    <t>609</t>
  </si>
  <si>
    <t>6091</t>
  </si>
  <si>
    <t>たばこ・喫煙具専門小売業</t>
  </si>
  <si>
    <t>6092</t>
  </si>
  <si>
    <t>6093</t>
  </si>
  <si>
    <t>建築材料小売業</t>
  </si>
  <si>
    <t>6094</t>
  </si>
  <si>
    <t>ジュエリー製品小売業</t>
  </si>
  <si>
    <t>6095</t>
  </si>
  <si>
    <t>ペット・ペット用品小売業</t>
  </si>
  <si>
    <t>6096</t>
  </si>
  <si>
    <t>骨とう品小売業</t>
  </si>
  <si>
    <t>6097</t>
  </si>
  <si>
    <t>中古品小売業（骨とう品を除く）</t>
  </si>
  <si>
    <t>6099</t>
  </si>
  <si>
    <t>第１表　総括表</t>
    <rPh sb="0" eb="1">
      <t>ダイ</t>
    </rPh>
    <rPh sb="2" eb="3">
      <t>ヒョウ</t>
    </rPh>
    <rPh sb="4" eb="6">
      <t>ソウカツ</t>
    </rPh>
    <rPh sb="6" eb="7">
      <t>ヒョウ</t>
    </rPh>
    <phoneticPr fontId="15"/>
  </si>
  <si>
    <t>第２表　産業分類（中・小・細分類）別、商店数、従業者数、年間販売額等、商品手持額、  売場面積</t>
    <rPh sb="0" eb="1">
      <t>ダイ</t>
    </rPh>
    <rPh sb="2" eb="3">
      <t>ヒョウ</t>
    </rPh>
    <rPh sb="4" eb="6">
      <t>サンギョウ</t>
    </rPh>
    <rPh sb="6" eb="8">
      <t>ブンルイ</t>
    </rPh>
    <rPh sb="9" eb="10">
      <t>チュウ</t>
    </rPh>
    <rPh sb="11" eb="12">
      <t>ショウ</t>
    </rPh>
    <rPh sb="13" eb="16">
      <t>サイブンルイ</t>
    </rPh>
    <rPh sb="17" eb="18">
      <t>ベツ</t>
    </rPh>
    <rPh sb="19" eb="22">
      <t>ショウテンスウ</t>
    </rPh>
    <rPh sb="23" eb="26">
      <t>ジュウギョウシャ</t>
    </rPh>
    <rPh sb="26" eb="27">
      <t>スウ</t>
    </rPh>
    <rPh sb="28" eb="30">
      <t>ネンカン</t>
    </rPh>
    <rPh sb="30" eb="33">
      <t>ハンバイガク</t>
    </rPh>
    <rPh sb="33" eb="34">
      <t>トウ</t>
    </rPh>
    <rPh sb="35" eb="37">
      <t>ショウヒン</t>
    </rPh>
    <rPh sb="37" eb="39">
      <t>テモ</t>
    </rPh>
    <rPh sb="39" eb="40">
      <t>ガク</t>
    </rPh>
    <rPh sb="43" eb="45">
      <t>ウリバ</t>
    </rPh>
    <rPh sb="45" eb="47">
      <t>メンセキ</t>
    </rPh>
    <phoneticPr fontId="15"/>
  </si>
  <si>
    <t>第２表　産業分類（中・小・細分類）別、商店数、従業者数、年間販売額等、商品手持額、売場面積</t>
    <rPh sb="0" eb="1">
      <t>ダイ</t>
    </rPh>
    <rPh sb="2" eb="3">
      <t>ヒョウ</t>
    </rPh>
    <rPh sb="4" eb="6">
      <t>サンギョウ</t>
    </rPh>
    <rPh sb="6" eb="8">
      <t>ブンルイ</t>
    </rPh>
    <rPh sb="9" eb="10">
      <t>ナカ</t>
    </rPh>
    <rPh sb="11" eb="12">
      <t>ショウ</t>
    </rPh>
    <rPh sb="13" eb="16">
      <t>サイブンルイ</t>
    </rPh>
    <rPh sb="17" eb="18">
      <t>ベツ</t>
    </rPh>
    <rPh sb="19" eb="22">
      <t>ショウテンスウ</t>
    </rPh>
    <rPh sb="23" eb="24">
      <t>ジュウ</t>
    </rPh>
    <rPh sb="24" eb="27">
      <t>ギョウシャスウ</t>
    </rPh>
    <rPh sb="28" eb="30">
      <t>ネンカン</t>
    </rPh>
    <rPh sb="30" eb="32">
      <t>ハンバイ</t>
    </rPh>
    <rPh sb="32" eb="34">
      <t>ガクナド</t>
    </rPh>
    <rPh sb="35" eb="37">
      <t>ショウヒン</t>
    </rPh>
    <rPh sb="37" eb="39">
      <t>テモチ</t>
    </rPh>
    <rPh sb="39" eb="40">
      <t>ガク</t>
    </rPh>
    <rPh sb="41" eb="43">
      <t>ウリバ</t>
    </rPh>
    <rPh sb="43" eb="45">
      <t>メンセキ</t>
    </rPh>
    <phoneticPr fontId="4"/>
  </si>
  <si>
    <t>産業分類</t>
    <phoneticPr fontId="15"/>
  </si>
  <si>
    <t>単独店</t>
    <rPh sb="0" eb="3">
      <t>タンドクテン</t>
    </rPh>
    <phoneticPr fontId="15"/>
  </si>
  <si>
    <t>　（店）</t>
    <rPh sb="2" eb="3">
      <t>ミセ</t>
    </rPh>
    <phoneticPr fontId="15"/>
  </si>
  <si>
    <t>本店（店）</t>
    <rPh sb="0" eb="2">
      <t>ホンテン</t>
    </rPh>
    <rPh sb="3" eb="4">
      <t>ミセ</t>
    </rPh>
    <phoneticPr fontId="15"/>
  </si>
  <si>
    <t>支店（店）</t>
    <rPh sb="0" eb="2">
      <t>シテン</t>
    </rPh>
    <rPh sb="3" eb="4">
      <t>ミセ</t>
    </rPh>
    <phoneticPr fontId="15"/>
  </si>
  <si>
    <t>合計</t>
    <phoneticPr fontId="15"/>
  </si>
  <si>
    <t>個人</t>
    <phoneticPr fontId="15"/>
  </si>
  <si>
    <t>会社</t>
    <phoneticPr fontId="15"/>
  </si>
  <si>
    <t>その他</t>
    <phoneticPr fontId="15"/>
  </si>
  <si>
    <t>小計</t>
    <rPh sb="0" eb="2">
      <t>ショウケイ</t>
    </rPh>
    <phoneticPr fontId="15"/>
  </si>
  <si>
    <t>49～60　合計</t>
    <rPh sb="6" eb="8">
      <t>ゴウケイ</t>
    </rPh>
    <phoneticPr fontId="15"/>
  </si>
  <si>
    <t>49～54　卸売業計</t>
    <rPh sb="6" eb="8">
      <t>オロシウリ</t>
    </rPh>
    <rPh sb="8" eb="10">
      <t>ギョウケイ</t>
    </rPh>
    <phoneticPr fontId="15"/>
  </si>
  <si>
    <t>-</t>
    <phoneticPr fontId="15"/>
  </si>
  <si>
    <t>52　建築材料、好物・金属材料等卸売業</t>
    <rPh sb="3" eb="5">
      <t>ケンチク</t>
    </rPh>
    <rPh sb="5" eb="7">
      <t>ザイリョウ</t>
    </rPh>
    <rPh sb="8" eb="10">
      <t>コウブツ</t>
    </rPh>
    <rPh sb="11" eb="13">
      <t>キンゾク</t>
    </rPh>
    <rPh sb="13" eb="15">
      <t>ザイリョウ</t>
    </rPh>
    <rPh sb="15" eb="16">
      <t>トウ</t>
    </rPh>
    <rPh sb="16" eb="19">
      <t>オロシウリギョウ</t>
    </rPh>
    <phoneticPr fontId="15"/>
  </si>
  <si>
    <t>55～60　小売業計</t>
    <rPh sb="6" eb="8">
      <t>コウリ</t>
    </rPh>
    <rPh sb="8" eb="10">
      <t>ギョウケイ</t>
    </rPh>
    <phoneticPr fontId="15"/>
  </si>
  <si>
    <t>第３表　産業分類（中・小）別、本支店別、経営組織別の商店数</t>
    <rPh sb="0" eb="1">
      <t>ダイ</t>
    </rPh>
    <rPh sb="2" eb="3">
      <t>ヒョウ</t>
    </rPh>
    <rPh sb="4" eb="6">
      <t>サンギョウ</t>
    </rPh>
    <rPh sb="6" eb="8">
      <t>ブンルイ</t>
    </rPh>
    <rPh sb="9" eb="10">
      <t>チュウ</t>
    </rPh>
    <rPh sb="11" eb="12">
      <t>ショウ</t>
    </rPh>
    <rPh sb="13" eb="14">
      <t>ベツ</t>
    </rPh>
    <rPh sb="15" eb="18">
      <t>ホンシテン</t>
    </rPh>
    <rPh sb="18" eb="19">
      <t>ベツ</t>
    </rPh>
    <rPh sb="20" eb="22">
      <t>ケイエイ</t>
    </rPh>
    <rPh sb="22" eb="25">
      <t>ソシキベツ</t>
    </rPh>
    <rPh sb="26" eb="29">
      <t>ショウテンスウ</t>
    </rPh>
    <phoneticPr fontId="15"/>
  </si>
  <si>
    <t>第３表　産業分類（中・小）別、本支店別、経営組織別の商店数</t>
    <rPh sb="0" eb="1">
      <t>ダイ</t>
    </rPh>
    <rPh sb="2" eb="3">
      <t>ヒョウ</t>
    </rPh>
    <rPh sb="4" eb="6">
      <t>サンギョウ</t>
    </rPh>
    <rPh sb="6" eb="8">
      <t>ブンルイ</t>
    </rPh>
    <rPh sb="9" eb="10">
      <t>ナカ</t>
    </rPh>
    <rPh sb="11" eb="12">
      <t>ショウ</t>
    </rPh>
    <rPh sb="13" eb="14">
      <t>ベツ</t>
    </rPh>
    <rPh sb="15" eb="18">
      <t>ホンシテン</t>
    </rPh>
    <rPh sb="18" eb="19">
      <t>ベツ</t>
    </rPh>
    <rPh sb="20" eb="22">
      <t>ケイエイ</t>
    </rPh>
    <rPh sb="22" eb="24">
      <t>ソシキ</t>
    </rPh>
    <rPh sb="24" eb="25">
      <t>ベツ</t>
    </rPh>
    <rPh sb="26" eb="29">
      <t>ショウテンスウ</t>
    </rPh>
    <phoneticPr fontId="4"/>
  </si>
  <si>
    <t>産業分類別
従業者規模別</t>
    <rPh sb="0" eb="2">
      <t>サンギョウ</t>
    </rPh>
    <rPh sb="2" eb="4">
      <t>ブンルイ</t>
    </rPh>
    <rPh sb="4" eb="5">
      <t>ベツ</t>
    </rPh>
    <rPh sb="6" eb="9">
      <t>ジュウギョウシャ</t>
    </rPh>
    <rPh sb="9" eb="12">
      <t>キボベツ</t>
    </rPh>
    <phoneticPr fontId="15"/>
  </si>
  <si>
    <t>従業者数（人）</t>
    <rPh sb="0" eb="3">
      <t>ジュウギョウシャ</t>
    </rPh>
    <rPh sb="3" eb="4">
      <t>スウ</t>
    </rPh>
    <rPh sb="5" eb="6">
      <t>ニン</t>
    </rPh>
    <phoneticPr fontId="15"/>
  </si>
  <si>
    <t>販売額の販売方法別割合（％）</t>
    <rPh sb="0" eb="3">
      <t>ハンバイガク</t>
    </rPh>
    <rPh sb="4" eb="6">
      <t>ハンバイ</t>
    </rPh>
    <rPh sb="6" eb="8">
      <t>ホウホウ</t>
    </rPh>
    <rPh sb="8" eb="9">
      <t>ベツ</t>
    </rPh>
    <rPh sb="9" eb="11">
      <t>ワリアイ</t>
    </rPh>
    <phoneticPr fontId="15"/>
  </si>
  <si>
    <t>その他収入額
（万円）</t>
    <rPh sb="8" eb="10">
      <t>マンエン</t>
    </rPh>
    <phoneticPr fontId="15"/>
  </si>
  <si>
    <t>その他収入額の内訳（％）</t>
    <rPh sb="2" eb="3">
      <t>タ</t>
    </rPh>
    <rPh sb="3" eb="6">
      <t>シュウニュウガク</t>
    </rPh>
    <rPh sb="7" eb="9">
      <t>ウチワケ</t>
    </rPh>
    <phoneticPr fontId="15"/>
  </si>
  <si>
    <t>商品手持額
（万円）</t>
    <rPh sb="7" eb="9">
      <t>マンエン</t>
    </rPh>
    <phoneticPr fontId="15"/>
  </si>
  <si>
    <t>売場面積
（平方m）</t>
    <rPh sb="6" eb="8">
      <t>ヘイホウ</t>
    </rPh>
    <phoneticPr fontId="15"/>
  </si>
  <si>
    <t>現金販売額</t>
  </si>
  <si>
    <t>信用販売</t>
    <rPh sb="0" eb="2">
      <t>シンヨウ</t>
    </rPh>
    <rPh sb="2" eb="4">
      <t>ハンバイ</t>
    </rPh>
    <phoneticPr fontId="15"/>
  </si>
  <si>
    <t>計</t>
    <phoneticPr fontId="15"/>
  </si>
  <si>
    <t>個人無給
家族</t>
    <phoneticPr fontId="15"/>
  </si>
  <si>
    <t>有給職員</t>
    <phoneticPr fontId="15"/>
  </si>
  <si>
    <t>正社員職員</t>
    <phoneticPr fontId="15"/>
  </si>
  <si>
    <t>アルバイトパート</t>
    <phoneticPr fontId="15"/>
  </si>
  <si>
    <t>クレジット販売</t>
  </si>
  <si>
    <t>掛売額</t>
  </si>
  <si>
    <t>修理料額</t>
  </si>
  <si>
    <t>仲立
手数料額</t>
    <phoneticPr fontId="15"/>
  </si>
  <si>
    <t>商業以外</t>
  </si>
  <si>
    <t>1人～2人</t>
  </si>
  <si>
    <t>3人～4人</t>
  </si>
  <si>
    <t>5人～9人</t>
  </si>
  <si>
    <t>10人～19人</t>
  </si>
  <si>
    <t>20人～29人</t>
  </si>
  <si>
    <t>30人～49人</t>
  </si>
  <si>
    <t>50人～99人</t>
  </si>
  <si>
    <t>未回答</t>
    <rPh sb="0" eb="3">
      <t>ミカイトウ</t>
    </rPh>
    <phoneticPr fontId="15"/>
  </si>
  <si>
    <t>-</t>
    <phoneticPr fontId="15"/>
  </si>
  <si>
    <t>x</t>
    <phoneticPr fontId="15"/>
  </si>
  <si>
    <t>繊維品卸売業</t>
    <phoneticPr fontId="15"/>
  </si>
  <si>
    <t>飲食料品卸売業</t>
    <rPh sb="0" eb="3">
      <t>インショクリョウ</t>
    </rPh>
    <rPh sb="3" eb="4">
      <t>ヒン</t>
    </rPh>
    <rPh sb="4" eb="7">
      <t>オロシウリギョウ</t>
    </rPh>
    <phoneticPr fontId="15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</si>
  <si>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15"/>
  </si>
  <si>
    <t>-</t>
    <phoneticPr fontId="15"/>
  </si>
  <si>
    <t>x</t>
    <phoneticPr fontId="15"/>
  </si>
  <si>
    <t>機械器具卸売業</t>
    <rPh sb="0" eb="2">
      <t>キカイ</t>
    </rPh>
    <rPh sb="2" eb="4">
      <t>キグ</t>
    </rPh>
    <rPh sb="4" eb="7">
      <t>オロシウリギョウ</t>
    </rPh>
    <phoneticPr fontId="15"/>
  </si>
  <si>
    <t>その他の卸売業</t>
    <rPh sb="2" eb="3">
      <t>タ</t>
    </rPh>
    <rPh sb="4" eb="7">
      <t>オロシウリギョウ</t>
    </rPh>
    <phoneticPr fontId="15"/>
  </si>
  <si>
    <t>各種商品小売業</t>
    <rPh sb="0" eb="2">
      <t>カクシュ</t>
    </rPh>
    <rPh sb="2" eb="4">
      <t>ショウヒン</t>
    </rPh>
    <rPh sb="4" eb="7">
      <t>コウリギョウ</t>
    </rPh>
    <phoneticPr fontId="15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</si>
  <si>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5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</si>
  <si>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5"/>
  </si>
  <si>
    <t>飲食料品小売業</t>
    <rPh sb="0" eb="3">
      <t>インショクリョウ</t>
    </rPh>
    <rPh sb="3" eb="4">
      <t>ヒン</t>
    </rPh>
    <rPh sb="4" eb="7">
      <t>コウリギョウ</t>
    </rPh>
    <phoneticPr fontId="15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</si>
  <si>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15"/>
  </si>
  <si>
    <t>-</t>
    <phoneticPr fontId="15"/>
  </si>
  <si>
    <t>x</t>
    <phoneticPr fontId="15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</si>
  <si>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15"/>
  </si>
  <si>
    <t>その他の小売業</t>
    <rPh sb="2" eb="3">
      <t>タ</t>
    </rPh>
    <rPh sb="4" eb="7">
      <t>コウリギョウ</t>
    </rPh>
    <phoneticPr fontId="15"/>
  </si>
  <si>
    <t>第４表　中・小分類別従業者規模別、商店数、従業者数、年間販売額、商品手持額、売場面積</t>
    <rPh sb="0" eb="1">
      <t>ダイ</t>
    </rPh>
    <rPh sb="2" eb="3">
      <t>ヒョウ</t>
    </rPh>
    <rPh sb="4" eb="5">
      <t>チュウ</t>
    </rPh>
    <rPh sb="6" eb="7">
      <t>ショウ</t>
    </rPh>
    <rPh sb="7" eb="9">
      <t>ブンルイ</t>
    </rPh>
    <rPh sb="9" eb="10">
      <t>ベツ</t>
    </rPh>
    <rPh sb="10" eb="13">
      <t>ジュウギョウシャ</t>
    </rPh>
    <rPh sb="13" eb="16">
      <t>キボベツ</t>
    </rPh>
    <rPh sb="17" eb="20">
      <t>ショウテンスウ</t>
    </rPh>
    <rPh sb="21" eb="24">
      <t>ジュウギョウシャ</t>
    </rPh>
    <rPh sb="24" eb="25">
      <t>スウ</t>
    </rPh>
    <rPh sb="26" eb="28">
      <t>ネンカン</t>
    </rPh>
    <rPh sb="28" eb="31">
      <t>ハンバイガク</t>
    </rPh>
    <rPh sb="32" eb="34">
      <t>ショウヒン</t>
    </rPh>
    <rPh sb="34" eb="36">
      <t>テモ</t>
    </rPh>
    <rPh sb="36" eb="37">
      <t>ガク</t>
    </rPh>
    <rPh sb="38" eb="40">
      <t>ウリバ</t>
    </rPh>
    <rPh sb="40" eb="42">
      <t>メンセキ</t>
    </rPh>
    <phoneticPr fontId="15"/>
  </si>
  <si>
    <t>第４表　中・小分類別従業者規模別、商店数、従業者数、年間販売額、商品手持額、売場面積</t>
    <phoneticPr fontId="2"/>
  </si>
  <si>
    <t>産業小分類コード</t>
  </si>
  <si>
    <t>1～9平方m</t>
    <rPh sb="3" eb="5">
      <t>ヘイホウ</t>
    </rPh>
    <phoneticPr fontId="15"/>
  </si>
  <si>
    <t>10～19平方m</t>
    <rPh sb="5" eb="7">
      <t>ヘイホウ</t>
    </rPh>
    <phoneticPr fontId="15"/>
  </si>
  <si>
    <t>20～29平方m</t>
    <rPh sb="5" eb="7">
      <t>ヘイホウ</t>
    </rPh>
    <phoneticPr fontId="15"/>
  </si>
  <si>
    <t>30～49平方m</t>
    <rPh sb="5" eb="7">
      <t>ヘイホウ</t>
    </rPh>
    <phoneticPr fontId="15"/>
  </si>
  <si>
    <t>50～99平方m</t>
    <rPh sb="5" eb="7">
      <t>ヘイホウ</t>
    </rPh>
    <phoneticPr fontId="15"/>
  </si>
  <si>
    <t>100～199平方m</t>
    <rPh sb="7" eb="9">
      <t>ヘイホウ</t>
    </rPh>
    <phoneticPr fontId="15"/>
  </si>
  <si>
    <t>200～499平方m</t>
    <rPh sb="7" eb="9">
      <t>ヘイホウ</t>
    </rPh>
    <phoneticPr fontId="15"/>
  </si>
  <si>
    <t>500～999　　　</t>
    <phoneticPr fontId="15"/>
  </si>
  <si>
    <t>平方m</t>
    <rPh sb="0" eb="2">
      <t>ヘイホウ</t>
    </rPh>
    <phoneticPr fontId="15"/>
  </si>
  <si>
    <t>1000～1499平方m</t>
    <rPh sb="9" eb="11">
      <t>ヘイホウ</t>
    </rPh>
    <phoneticPr fontId="15"/>
  </si>
  <si>
    <t>1500平方m以上</t>
    <rPh sb="4" eb="6">
      <t>ヘイホウ</t>
    </rPh>
    <rPh sb="7" eb="9">
      <t>イジョウ</t>
    </rPh>
    <phoneticPr fontId="15"/>
  </si>
  <si>
    <t>売場面積なし</t>
    <rPh sb="0" eb="2">
      <t>ウリバ</t>
    </rPh>
    <rPh sb="2" eb="4">
      <t>メンセキ</t>
    </rPh>
    <phoneticPr fontId="15"/>
  </si>
  <si>
    <t>年間
販売額
（万円）</t>
    <rPh sb="0" eb="2">
      <t>ネンカン</t>
    </rPh>
    <rPh sb="3" eb="6">
      <t>ハンバイガク</t>
    </rPh>
    <rPh sb="8" eb="10">
      <t>マンエン</t>
    </rPh>
    <phoneticPr fontId="15"/>
  </si>
  <si>
    <t>55　各種商品小売業計</t>
    <rPh sb="3" eb="5">
      <t>カクシュ</t>
    </rPh>
    <rPh sb="5" eb="7">
      <t>ショウヒン</t>
    </rPh>
    <rPh sb="7" eb="11">
      <t>コウリギョウケイ</t>
    </rPh>
    <phoneticPr fontId="15"/>
  </si>
  <si>
    <t>x</t>
    <phoneticPr fontId="15"/>
  </si>
  <si>
    <t>-</t>
    <phoneticPr fontId="15"/>
  </si>
  <si>
    <t>58　自動車・自転車小売業計</t>
    <rPh sb="3" eb="6">
      <t>ジドウシャ</t>
    </rPh>
    <rPh sb="7" eb="10">
      <t>ジテンシャ</t>
    </rPh>
    <rPh sb="10" eb="14">
      <t>コウリギョウケイ</t>
    </rPh>
    <phoneticPr fontId="15"/>
  </si>
  <si>
    <t>注</t>
    <rPh sb="0" eb="1">
      <t>チュウ</t>
    </rPh>
    <phoneticPr fontId="15"/>
  </si>
  <si>
    <t>産業分類5792（牛乳小売業）、5811（自動車新車小売業）、5812（中古自動車小売業）、5912（建具小売業）、5913（畳小売業）は、売場面積が未調査のため第5表の集計から除外している。</t>
    <rPh sb="0" eb="2">
      <t>サンギョウ</t>
    </rPh>
    <rPh sb="2" eb="4">
      <t>ブンルイ</t>
    </rPh>
    <rPh sb="9" eb="11">
      <t>ギュウニュウ</t>
    </rPh>
    <rPh sb="11" eb="14">
      <t>コウリギョウ</t>
    </rPh>
    <rPh sb="21" eb="24">
      <t>ジドウシャ</t>
    </rPh>
    <rPh sb="24" eb="26">
      <t>シンシャ</t>
    </rPh>
    <rPh sb="26" eb="29">
      <t>コウリギョウ</t>
    </rPh>
    <rPh sb="36" eb="38">
      <t>チュウコ</t>
    </rPh>
    <rPh sb="38" eb="41">
      <t>ジドウシャ</t>
    </rPh>
    <rPh sb="41" eb="44">
      <t>コウリギョウ</t>
    </rPh>
    <rPh sb="51" eb="53">
      <t>タテグ</t>
    </rPh>
    <rPh sb="53" eb="56">
      <t>コウリギョウ</t>
    </rPh>
    <rPh sb="63" eb="64">
      <t>タタミ</t>
    </rPh>
    <rPh sb="64" eb="67">
      <t>コウリギョウ</t>
    </rPh>
    <rPh sb="70" eb="72">
      <t>ウリバ</t>
    </rPh>
    <rPh sb="72" eb="74">
      <t>メンセキ</t>
    </rPh>
    <rPh sb="75" eb="78">
      <t>ミチョウサ</t>
    </rPh>
    <rPh sb="81" eb="82">
      <t>ダイ</t>
    </rPh>
    <rPh sb="83" eb="84">
      <t>ヒョウ</t>
    </rPh>
    <rPh sb="85" eb="87">
      <t>シュウケイ</t>
    </rPh>
    <rPh sb="89" eb="91">
      <t>ジョガイ</t>
    </rPh>
    <phoneticPr fontId="15"/>
  </si>
  <si>
    <t>第５表　小売業の産業分類（中・小分類）別、売場規模別の商店数、従業者数、年間販売額</t>
    <rPh sb="0" eb="1">
      <t>ダイ</t>
    </rPh>
    <rPh sb="2" eb="3">
      <t>ヒョウ</t>
    </rPh>
    <rPh sb="4" eb="7">
      <t>コウリギョウ</t>
    </rPh>
    <rPh sb="8" eb="10">
      <t>サンギョウ</t>
    </rPh>
    <rPh sb="10" eb="12">
      <t>ブンルイ</t>
    </rPh>
    <rPh sb="13" eb="14">
      <t>チュウ</t>
    </rPh>
    <rPh sb="15" eb="18">
      <t>ショウブンルイ</t>
    </rPh>
    <rPh sb="19" eb="20">
      <t>ベツ</t>
    </rPh>
    <rPh sb="21" eb="23">
      <t>ウリバ</t>
    </rPh>
    <rPh sb="23" eb="26">
      <t>キボベツ</t>
    </rPh>
    <rPh sb="27" eb="30">
      <t>ショウテンスウ</t>
    </rPh>
    <rPh sb="31" eb="34">
      <t>ジュウギョウシャ</t>
    </rPh>
    <rPh sb="34" eb="35">
      <t>スウ</t>
    </rPh>
    <rPh sb="36" eb="38">
      <t>ネンカン</t>
    </rPh>
    <rPh sb="38" eb="41">
      <t>ハンバイガク</t>
    </rPh>
    <phoneticPr fontId="15"/>
  </si>
  <si>
    <t>第５表　小売業の産業分類（中・小分類）別、売場規模別の商店数、従業者数、年間販売額</t>
    <phoneticPr fontId="2"/>
  </si>
  <si>
    <t>産業中分類</t>
  </si>
  <si>
    <t>年間商品販売額
（万円）</t>
    <rPh sb="9" eb="11">
      <t>マンエン</t>
    </rPh>
    <phoneticPr fontId="15"/>
  </si>
  <si>
    <t>その他
収入額
（万円）</t>
    <rPh sb="9" eb="11">
      <t>マンエン</t>
    </rPh>
    <phoneticPr fontId="15"/>
  </si>
  <si>
    <t>商品
手持額
（万円）</t>
    <rPh sb="8" eb="10">
      <t>マンエン</t>
    </rPh>
    <phoneticPr fontId="15"/>
  </si>
  <si>
    <t>売り場
面積
（平方m）</t>
    <rPh sb="8" eb="10">
      <t>ヘイホウ</t>
    </rPh>
    <phoneticPr fontId="15"/>
  </si>
  <si>
    <t>1人当たり年間
販売額
（万円）</t>
    <rPh sb="1" eb="2">
      <t>ニン</t>
    </rPh>
    <rPh sb="2" eb="3">
      <t>ア</t>
    </rPh>
    <rPh sb="5" eb="7">
      <t>ネンカン</t>
    </rPh>
    <rPh sb="8" eb="11">
      <t>ハンバイガク</t>
    </rPh>
    <rPh sb="13" eb="15">
      <t>マンエン</t>
    </rPh>
    <phoneticPr fontId="15"/>
  </si>
  <si>
    <t>1平方m当たり年間販売額（万円）</t>
    <rPh sb="1" eb="3">
      <t>ヘイホウ</t>
    </rPh>
    <rPh sb="4" eb="5">
      <t>ア</t>
    </rPh>
    <rPh sb="7" eb="9">
      <t>ネンカン</t>
    </rPh>
    <rPh sb="9" eb="12">
      <t>ハンバイガク</t>
    </rPh>
    <rPh sb="13" eb="15">
      <t>マンエン</t>
    </rPh>
    <phoneticPr fontId="15"/>
  </si>
  <si>
    <t>法人経営</t>
  </si>
  <si>
    <t>個人経営</t>
  </si>
  <si>
    <t>個人無給家族</t>
    <phoneticPr fontId="15"/>
  </si>
  <si>
    <t>正社員
職員</t>
    <phoneticPr fontId="15"/>
  </si>
  <si>
    <t>第６表　大規模小売店舗別産業中分類別、商店数、従業者数、年間販売額等、商品手持額、売場面積</t>
    <rPh sb="0" eb="1">
      <t>ダイ</t>
    </rPh>
    <rPh sb="2" eb="3">
      <t>ヒョウ</t>
    </rPh>
    <rPh sb="4" eb="7">
      <t>ダイキボ</t>
    </rPh>
    <rPh sb="7" eb="9">
      <t>コウリ</t>
    </rPh>
    <rPh sb="9" eb="11">
      <t>テンポ</t>
    </rPh>
    <rPh sb="11" eb="12">
      <t>ベツ</t>
    </rPh>
    <rPh sb="12" eb="14">
      <t>サンギョウ</t>
    </rPh>
    <rPh sb="14" eb="15">
      <t>チュウ</t>
    </rPh>
    <rPh sb="15" eb="17">
      <t>ブンルイ</t>
    </rPh>
    <rPh sb="17" eb="18">
      <t>ベツ</t>
    </rPh>
    <rPh sb="19" eb="22">
      <t>ショウテンスウ</t>
    </rPh>
    <rPh sb="23" eb="26">
      <t>ジュウギョウシャ</t>
    </rPh>
    <rPh sb="26" eb="27">
      <t>スウ</t>
    </rPh>
    <rPh sb="28" eb="30">
      <t>ネンカン</t>
    </rPh>
    <rPh sb="30" eb="33">
      <t>ハンバイガク</t>
    </rPh>
    <rPh sb="33" eb="34">
      <t>トウ</t>
    </rPh>
    <rPh sb="35" eb="37">
      <t>ショウヒン</t>
    </rPh>
    <rPh sb="37" eb="39">
      <t>テモ</t>
    </rPh>
    <rPh sb="39" eb="40">
      <t>ガク</t>
    </rPh>
    <rPh sb="41" eb="43">
      <t>ウリバ</t>
    </rPh>
    <rPh sb="43" eb="45">
      <t>メンセキ</t>
    </rPh>
    <phoneticPr fontId="15"/>
  </si>
  <si>
    <t>第６表　大規模小売店舗別産業中分類別、商店数、従業者数、年間販売額等、商品手持額、売場面積</t>
    <phoneticPr fontId="2"/>
  </si>
  <si>
    <t>産業中分類
従業者規模別</t>
    <rPh sb="6" eb="9">
      <t>ジュウギョウシャ</t>
    </rPh>
    <rPh sb="9" eb="12">
      <t>キボベツ</t>
    </rPh>
    <phoneticPr fontId="15"/>
  </si>
  <si>
    <t>総商店数</t>
  </si>
  <si>
    <t>従業者数</t>
    <phoneticPr fontId="15"/>
  </si>
  <si>
    <t>総年間販売額</t>
  </si>
  <si>
    <t>専用駐車場</t>
    <rPh sb="0" eb="2">
      <t>センヨウ</t>
    </rPh>
    <rPh sb="2" eb="5">
      <t>チュウシャジョウ</t>
    </rPh>
    <phoneticPr fontId="15"/>
  </si>
  <si>
    <t>がある商店</t>
    <rPh sb="3" eb="5">
      <t>ショウテン</t>
    </rPh>
    <phoneticPr fontId="15"/>
  </si>
  <si>
    <t>併用駐車場がある商店</t>
    <rPh sb="0" eb="2">
      <t>ヘイヨウ</t>
    </rPh>
    <rPh sb="2" eb="5">
      <t>チュウシャジョウ</t>
    </rPh>
    <rPh sb="8" eb="10">
      <t>ショウテン</t>
    </rPh>
    <phoneticPr fontId="15"/>
  </si>
  <si>
    <t>駐車場の無い商店</t>
    <rPh sb="0" eb="3">
      <t>チュウシャジョウ</t>
    </rPh>
    <rPh sb="4" eb="5">
      <t>ナ</t>
    </rPh>
    <rPh sb="6" eb="7">
      <t>ショウ</t>
    </rPh>
    <rPh sb="7" eb="8">
      <t>テン</t>
    </rPh>
    <phoneticPr fontId="15"/>
  </si>
  <si>
    <t>商店数（店）</t>
    <rPh sb="4" eb="5">
      <t>ミセ</t>
    </rPh>
    <phoneticPr fontId="15"/>
  </si>
  <si>
    <t>従業者数（人）</t>
    <rPh sb="5" eb="6">
      <t>ニン</t>
    </rPh>
    <phoneticPr fontId="15"/>
  </si>
  <si>
    <t>年間
販売額
（万円）</t>
    <rPh sb="8" eb="10">
      <t>マンエン</t>
    </rPh>
    <phoneticPr fontId="15"/>
  </si>
  <si>
    <t>駐車台数</t>
    <phoneticPr fontId="15"/>
  </si>
  <si>
    <t>55～60　小売業計</t>
    <rPh sb="6" eb="10">
      <t>コウリギョウケイ</t>
    </rPh>
    <phoneticPr fontId="15"/>
  </si>
  <si>
    <t>注　従業員規模が未回答の調査票が7件あり、集計から除外しています。このため第1表の商店数と異なります。</t>
    <rPh sb="0" eb="1">
      <t>チュウ</t>
    </rPh>
    <rPh sb="2" eb="5">
      <t>ジュウギョウイン</t>
    </rPh>
    <rPh sb="5" eb="7">
      <t>キボ</t>
    </rPh>
    <rPh sb="8" eb="11">
      <t>ミカイトウ</t>
    </rPh>
    <rPh sb="12" eb="15">
      <t>チョウサヒョウ</t>
    </rPh>
    <rPh sb="17" eb="18">
      <t>ケン</t>
    </rPh>
    <rPh sb="21" eb="23">
      <t>シュウケイ</t>
    </rPh>
    <rPh sb="25" eb="27">
      <t>ジョガイ</t>
    </rPh>
    <rPh sb="37" eb="38">
      <t>ダイ</t>
    </rPh>
    <rPh sb="39" eb="40">
      <t>ヒョウ</t>
    </rPh>
    <rPh sb="41" eb="44">
      <t>ショウテンスウ</t>
    </rPh>
    <rPh sb="45" eb="46">
      <t>コト</t>
    </rPh>
    <phoneticPr fontId="15"/>
  </si>
  <si>
    <t>第７表　産業中分類別従業者規模別、駐車場有無別の商店数、従業者数、年間販売額</t>
    <rPh sb="0" eb="1">
      <t>ダイ</t>
    </rPh>
    <rPh sb="2" eb="3">
      <t>ヒョウ</t>
    </rPh>
    <rPh sb="4" eb="7">
      <t>サンギョウチュウ</t>
    </rPh>
    <rPh sb="7" eb="9">
      <t>ブンルイ</t>
    </rPh>
    <rPh sb="9" eb="10">
      <t>ベツ</t>
    </rPh>
    <rPh sb="10" eb="13">
      <t>ジュウギョウシャ</t>
    </rPh>
    <rPh sb="13" eb="16">
      <t>キボベツ</t>
    </rPh>
    <rPh sb="17" eb="20">
      <t>チュウシャジョウ</t>
    </rPh>
    <rPh sb="20" eb="22">
      <t>ウム</t>
    </rPh>
    <rPh sb="22" eb="23">
      <t>ベツ</t>
    </rPh>
    <rPh sb="24" eb="27">
      <t>ショウテンスウ</t>
    </rPh>
    <rPh sb="28" eb="31">
      <t>ジュウギョウシャ</t>
    </rPh>
    <rPh sb="31" eb="32">
      <t>スウ</t>
    </rPh>
    <rPh sb="33" eb="35">
      <t>ネンカン</t>
    </rPh>
    <rPh sb="35" eb="38">
      <t>ハンバイガク</t>
    </rPh>
    <phoneticPr fontId="15"/>
  </si>
  <si>
    <t>第７表　産業中分類別従業者規模別、駐車場有無別の商店数、従業者数、年間販売額</t>
    <phoneticPr fontId="2"/>
  </si>
  <si>
    <t>産業中分類
営業時間別</t>
    <rPh sb="6" eb="8">
      <t>エイギョウ</t>
    </rPh>
    <rPh sb="8" eb="11">
      <t>ジカンベツ</t>
    </rPh>
    <phoneticPr fontId="15"/>
  </si>
  <si>
    <t>商店数（店）</t>
  </si>
  <si>
    <t>従業者数（人）</t>
    <rPh sb="3" eb="4">
      <t>スウ</t>
    </rPh>
    <rPh sb="5" eb="6">
      <t>ニン</t>
    </rPh>
    <phoneticPr fontId="15"/>
  </si>
  <si>
    <t>年間商品販売額（万円）</t>
    <rPh sb="8" eb="10">
      <t>マンエン</t>
    </rPh>
    <phoneticPr fontId="15"/>
  </si>
  <si>
    <t>開店時刻</t>
    <rPh sb="0" eb="2">
      <t>カイテン</t>
    </rPh>
    <rPh sb="2" eb="4">
      <t>ジコク</t>
    </rPh>
    <phoneticPr fontId="15"/>
  </si>
  <si>
    <t>閉店時刻</t>
    <rPh sb="0" eb="2">
      <t>ヘイテン</t>
    </rPh>
    <rPh sb="2" eb="4">
      <t>ジコク</t>
    </rPh>
    <phoneticPr fontId="15"/>
  </si>
  <si>
    <t>終日営業</t>
    <rPh sb="0" eb="2">
      <t>シュウジツ</t>
    </rPh>
    <rPh sb="2" eb="4">
      <t>エイギョウ</t>
    </rPh>
    <phoneticPr fontId="15"/>
  </si>
  <si>
    <t>0時～
4時59分</t>
    <rPh sb="1" eb="2">
      <t>ジ</t>
    </rPh>
    <rPh sb="5" eb="6">
      <t>ジ</t>
    </rPh>
    <rPh sb="8" eb="9">
      <t>フン</t>
    </rPh>
    <phoneticPr fontId="15"/>
  </si>
  <si>
    <t>5時台</t>
    <rPh sb="1" eb="3">
      <t>ジダイ</t>
    </rPh>
    <phoneticPr fontId="15"/>
  </si>
  <si>
    <t>6時台</t>
    <rPh sb="1" eb="3">
      <t>ジダイ</t>
    </rPh>
    <phoneticPr fontId="15"/>
  </si>
  <si>
    <t>7時台</t>
    <rPh sb="1" eb="3">
      <t>ジダイ</t>
    </rPh>
    <phoneticPr fontId="15"/>
  </si>
  <si>
    <t>8時台</t>
    <rPh sb="1" eb="3">
      <t>ジダイ</t>
    </rPh>
    <phoneticPr fontId="15"/>
  </si>
  <si>
    <t>9時台</t>
    <rPh sb="1" eb="3">
      <t>ジダイ</t>
    </rPh>
    <phoneticPr fontId="15"/>
  </si>
  <si>
    <t>10時台</t>
    <rPh sb="2" eb="4">
      <t>ジダイ</t>
    </rPh>
    <phoneticPr fontId="15"/>
  </si>
  <si>
    <t>11時台</t>
    <rPh sb="2" eb="4">
      <t>ジダイ</t>
    </rPh>
    <phoneticPr fontId="15"/>
  </si>
  <si>
    <t>12時～
23時59分</t>
    <rPh sb="2" eb="3">
      <t>ジ</t>
    </rPh>
    <rPh sb="7" eb="8">
      <t>ジ</t>
    </rPh>
    <rPh sb="10" eb="11">
      <t>フン</t>
    </rPh>
    <phoneticPr fontId="15"/>
  </si>
  <si>
    <t>0時～
11時59分</t>
    <rPh sb="1" eb="3">
      <t>ジカラ</t>
    </rPh>
    <rPh sb="6" eb="7">
      <t>ジ</t>
    </rPh>
    <rPh sb="9" eb="10">
      <t>フン</t>
    </rPh>
    <phoneticPr fontId="15"/>
  </si>
  <si>
    <t>12時～
16時59分</t>
    <rPh sb="2" eb="4">
      <t>ジカラ</t>
    </rPh>
    <rPh sb="7" eb="8">
      <t>ジ</t>
    </rPh>
    <rPh sb="10" eb="11">
      <t>フン</t>
    </rPh>
    <phoneticPr fontId="15"/>
  </si>
  <si>
    <t>17時台</t>
    <rPh sb="2" eb="4">
      <t>ジダイ</t>
    </rPh>
    <phoneticPr fontId="15"/>
  </si>
  <si>
    <t>18時台</t>
    <rPh sb="2" eb="4">
      <t>ジダイ</t>
    </rPh>
    <phoneticPr fontId="15"/>
  </si>
  <si>
    <t>19時台</t>
    <rPh sb="2" eb="4">
      <t>ジダイ</t>
    </rPh>
    <phoneticPr fontId="15"/>
  </si>
  <si>
    <t>20時台</t>
    <rPh sb="2" eb="4">
      <t>ジダイ</t>
    </rPh>
    <phoneticPr fontId="15"/>
  </si>
  <si>
    <t>21時台</t>
    <rPh sb="2" eb="4">
      <t>ジダイ</t>
    </rPh>
    <phoneticPr fontId="15"/>
  </si>
  <si>
    <t>22時～
23時59分</t>
    <rPh sb="2" eb="3">
      <t>ジ</t>
    </rPh>
    <rPh sb="7" eb="8">
      <t>ジ</t>
    </rPh>
    <rPh sb="10" eb="11">
      <t>フン</t>
    </rPh>
    <phoneticPr fontId="15"/>
  </si>
  <si>
    <t>55～60　合計</t>
    <rPh sb="6" eb="8">
      <t>ゴウケイ</t>
    </rPh>
    <phoneticPr fontId="15"/>
  </si>
  <si>
    <t>8時間未満</t>
  </si>
  <si>
    <t>8時間以上10時間未満</t>
  </si>
  <si>
    <t>10時間以上12時間未満</t>
  </si>
  <si>
    <t>12時間以上14時間未満</t>
  </si>
  <si>
    <t>14時間以上</t>
  </si>
  <si>
    <t>終日営業</t>
  </si>
  <si>
    <t>6042（新聞販売店）及び5792（牛乳販売店）は営業時間が未調査のため、第8表の集計から除外しています。</t>
    <rPh sb="5" eb="7">
      <t>シンブン</t>
    </rPh>
    <rPh sb="7" eb="10">
      <t>ハンバイテン</t>
    </rPh>
    <rPh sb="11" eb="12">
      <t>オヨ</t>
    </rPh>
    <rPh sb="18" eb="20">
      <t>ギュウニュウ</t>
    </rPh>
    <rPh sb="20" eb="23">
      <t>ハンバイテン</t>
    </rPh>
    <rPh sb="25" eb="27">
      <t>エイギョウ</t>
    </rPh>
    <rPh sb="27" eb="29">
      <t>ジカン</t>
    </rPh>
    <rPh sb="30" eb="33">
      <t>ミチョウサ</t>
    </rPh>
    <rPh sb="37" eb="38">
      <t>ダイ</t>
    </rPh>
    <rPh sb="39" eb="40">
      <t>ヒョウ</t>
    </rPh>
    <rPh sb="41" eb="43">
      <t>シュウケイ</t>
    </rPh>
    <rPh sb="45" eb="47">
      <t>ジョガイ</t>
    </rPh>
    <phoneticPr fontId="15"/>
  </si>
  <si>
    <t>第８表　小売業の産業中分類別の営業時間</t>
    <rPh sb="0" eb="1">
      <t>ダイ</t>
    </rPh>
    <rPh sb="2" eb="3">
      <t>ヒョウ</t>
    </rPh>
    <rPh sb="4" eb="7">
      <t>コウリギョウ</t>
    </rPh>
    <rPh sb="8" eb="11">
      <t>サンギョウチュウ</t>
    </rPh>
    <rPh sb="11" eb="13">
      <t>ブンルイ</t>
    </rPh>
    <rPh sb="13" eb="14">
      <t>ベツ</t>
    </rPh>
    <rPh sb="15" eb="17">
      <t>エイギョウ</t>
    </rPh>
    <rPh sb="17" eb="19">
      <t>ジカン</t>
    </rPh>
    <phoneticPr fontId="15"/>
  </si>
  <si>
    <t>第８表　小売業の産業中分類別の営業時間</t>
    <phoneticPr fontId="2"/>
  </si>
  <si>
    <t>地区別</t>
    <rPh sb="2" eb="3">
      <t>ベツ</t>
    </rPh>
    <phoneticPr fontId="15"/>
  </si>
  <si>
    <t>従業者数（</t>
    <rPh sb="0" eb="3">
      <t>ジュウギョウシャ</t>
    </rPh>
    <rPh sb="3" eb="4">
      <t>スウ</t>
    </rPh>
    <phoneticPr fontId="15"/>
  </si>
  <si>
    <t>人）</t>
    <phoneticPr fontId="15"/>
  </si>
  <si>
    <t>計</t>
    <phoneticPr fontId="15"/>
  </si>
  <si>
    <t>法人</t>
    <phoneticPr fontId="15"/>
  </si>
  <si>
    <t>個人</t>
    <phoneticPr fontId="15"/>
  </si>
  <si>
    <t>卸売業</t>
    <phoneticPr fontId="15"/>
  </si>
  <si>
    <t>小売業</t>
    <phoneticPr fontId="15"/>
  </si>
  <si>
    <t>個人
無給家族</t>
    <phoneticPr fontId="15"/>
  </si>
  <si>
    <t>有給職員</t>
    <phoneticPr fontId="15"/>
  </si>
  <si>
    <t>正社員
職員</t>
    <phoneticPr fontId="15"/>
  </si>
  <si>
    <t>アルバイトパート</t>
    <phoneticPr fontId="15"/>
  </si>
  <si>
    <t>年間販売額（万円）</t>
    <rPh sb="6" eb="8">
      <t>マンエン</t>
    </rPh>
    <phoneticPr fontId="15"/>
  </si>
  <si>
    <t>中央</t>
  </si>
  <si>
    <t>東部</t>
  </si>
  <si>
    <t>西部</t>
  </si>
  <si>
    <t>南部</t>
  </si>
  <si>
    <t>北部</t>
  </si>
  <si>
    <t>第９表　地区別総括表</t>
    <rPh sb="0" eb="1">
      <t>ダイ</t>
    </rPh>
    <rPh sb="2" eb="3">
      <t>ヒョウ</t>
    </rPh>
    <rPh sb="4" eb="5">
      <t>チ</t>
    </rPh>
    <rPh sb="5" eb="7">
      <t>クベツ</t>
    </rPh>
    <rPh sb="7" eb="8">
      <t>ソウ</t>
    </rPh>
    <rPh sb="8" eb="9">
      <t>クク</t>
    </rPh>
    <rPh sb="9" eb="10">
      <t>ヒョウ</t>
    </rPh>
    <phoneticPr fontId="15"/>
  </si>
  <si>
    <t>第９表　地区別総括表</t>
    <phoneticPr fontId="2"/>
  </si>
  <si>
    <t>第10表　【卸売業】地区別大字別、商店数、従業者数、年間販売額等、商品手持額</t>
    <rPh sb="0" eb="1">
      <t>ダイ</t>
    </rPh>
    <rPh sb="3" eb="4">
      <t>ヒョウ</t>
    </rPh>
    <rPh sb="6" eb="9">
      <t>オロシウリギョウ</t>
    </rPh>
    <rPh sb="10" eb="13">
      <t>チクベツ</t>
    </rPh>
    <rPh sb="13" eb="15">
      <t>オオアザ</t>
    </rPh>
    <rPh sb="15" eb="16">
      <t>ベツ</t>
    </rPh>
    <rPh sb="17" eb="20">
      <t>ショウテンスウ</t>
    </rPh>
    <rPh sb="21" eb="24">
      <t>ジュウギョウシャ</t>
    </rPh>
    <rPh sb="24" eb="25">
      <t>スウ</t>
    </rPh>
    <rPh sb="26" eb="28">
      <t>ネンカン</t>
    </rPh>
    <rPh sb="28" eb="31">
      <t>ハンバイガク</t>
    </rPh>
    <rPh sb="31" eb="32">
      <t>トウ</t>
    </rPh>
    <rPh sb="33" eb="35">
      <t>ショウヒン</t>
    </rPh>
    <rPh sb="35" eb="37">
      <t>テモ</t>
    </rPh>
    <rPh sb="37" eb="38">
      <t>ガク</t>
    </rPh>
    <phoneticPr fontId="15"/>
  </si>
  <si>
    <t>年間商品
販売額
（万円）</t>
    <rPh sb="10" eb="12">
      <t>マンエン</t>
    </rPh>
    <phoneticPr fontId="15"/>
  </si>
  <si>
    <t>構成比</t>
    <rPh sb="0" eb="3">
      <t>コウセイヒ</t>
    </rPh>
    <phoneticPr fontId="15"/>
  </si>
  <si>
    <t>計</t>
    <phoneticPr fontId="15"/>
  </si>
  <si>
    <t>法人</t>
    <phoneticPr fontId="15"/>
  </si>
  <si>
    <t>個人</t>
    <phoneticPr fontId="15"/>
  </si>
  <si>
    <t>個人無給家族</t>
    <phoneticPr fontId="15"/>
  </si>
  <si>
    <t>有給職員</t>
    <phoneticPr fontId="15"/>
  </si>
  <si>
    <t>正社員
職員</t>
    <phoneticPr fontId="15"/>
  </si>
  <si>
    <t>アルバイトパート</t>
    <phoneticPr fontId="15"/>
  </si>
  <si>
    <t>従業者数
（人）</t>
    <rPh sb="0" eb="3">
      <t>ジュウギョウシャ</t>
    </rPh>
    <rPh sb="3" eb="4">
      <t>スウ</t>
    </rPh>
    <rPh sb="6" eb="7">
      <t>ニン</t>
    </rPh>
    <phoneticPr fontId="15"/>
  </si>
  <si>
    <t>商品
手持額
（万円）</t>
    <rPh sb="0" eb="2">
      <t>ショウヒン</t>
    </rPh>
    <rPh sb="3" eb="5">
      <t>テモ</t>
    </rPh>
    <rPh sb="5" eb="6">
      <t>ガク</t>
    </rPh>
    <rPh sb="8" eb="10">
      <t>マンエン</t>
    </rPh>
    <phoneticPr fontId="15"/>
  </si>
  <si>
    <t>商店数</t>
    <rPh sb="0" eb="3">
      <t>ショウテンスウ</t>
    </rPh>
    <phoneticPr fontId="15"/>
  </si>
  <si>
    <t>従業者数</t>
    <rPh sb="0" eb="3">
      <t>ジュウギョウシャ</t>
    </rPh>
    <rPh sb="3" eb="4">
      <t>スウ</t>
    </rPh>
    <phoneticPr fontId="15"/>
  </si>
  <si>
    <t>年間
販売額</t>
    <rPh sb="0" eb="2">
      <t>ネンカン</t>
    </rPh>
    <rPh sb="3" eb="6">
      <t>ハンバイガク</t>
    </rPh>
    <phoneticPr fontId="15"/>
  </si>
  <si>
    <t>中央地区</t>
    <rPh sb="0" eb="2">
      <t>チュウオウ</t>
    </rPh>
    <rPh sb="2" eb="4">
      <t>チク</t>
    </rPh>
    <phoneticPr fontId="15"/>
  </si>
  <si>
    <t>-</t>
    <phoneticPr fontId="15"/>
  </si>
  <si>
    <t>東部地区</t>
    <rPh sb="0" eb="2">
      <t>トウブ</t>
    </rPh>
    <rPh sb="2" eb="4">
      <t>チク</t>
    </rPh>
    <phoneticPr fontId="15"/>
  </si>
  <si>
    <t>x</t>
    <phoneticPr fontId="15"/>
  </si>
  <si>
    <t>桜台</t>
  </si>
  <si>
    <t>大平台</t>
  </si>
  <si>
    <t>西部地区</t>
    <rPh sb="0" eb="2">
      <t>セイブ</t>
    </rPh>
    <rPh sb="2" eb="4">
      <t>チク</t>
    </rPh>
    <phoneticPr fontId="15"/>
  </si>
  <si>
    <t>南部地区</t>
    <rPh sb="0" eb="2">
      <t>ナンブ</t>
    </rPh>
    <rPh sb="2" eb="4">
      <t>チク</t>
    </rPh>
    <phoneticPr fontId="15"/>
  </si>
  <si>
    <t>牛島南</t>
  </si>
  <si>
    <t>北部地区</t>
    <rPh sb="0" eb="2">
      <t>ホクブ</t>
    </rPh>
    <rPh sb="2" eb="4">
      <t>チク</t>
    </rPh>
    <phoneticPr fontId="15"/>
  </si>
  <si>
    <t>第10表　地区別大字別、商店数、従業者数、年間販売額等、商品手持額（卸売業）</t>
    <rPh sb="34" eb="37">
      <t>オロシウリギョウ</t>
    </rPh>
    <phoneticPr fontId="2"/>
  </si>
  <si>
    <t>第10表　【小売業】地区別大字別、商店数、従業者数、年間販売額等、商品手持額、売場面積</t>
    <rPh sb="0" eb="1">
      <t>ダイ</t>
    </rPh>
    <rPh sb="3" eb="4">
      <t>ヒョウ</t>
    </rPh>
    <rPh sb="6" eb="9">
      <t>コウリギョウ</t>
    </rPh>
    <rPh sb="10" eb="13">
      <t>チクベツ</t>
    </rPh>
    <rPh sb="13" eb="15">
      <t>オオアザ</t>
    </rPh>
    <rPh sb="15" eb="16">
      <t>ベツ</t>
    </rPh>
    <rPh sb="17" eb="20">
      <t>ショウテンスウ</t>
    </rPh>
    <rPh sb="21" eb="24">
      <t>ジュウギョウシャ</t>
    </rPh>
    <rPh sb="24" eb="25">
      <t>スウ</t>
    </rPh>
    <rPh sb="26" eb="28">
      <t>ネンカン</t>
    </rPh>
    <rPh sb="28" eb="31">
      <t>ハンバイガク</t>
    </rPh>
    <rPh sb="31" eb="32">
      <t>トウ</t>
    </rPh>
    <rPh sb="33" eb="35">
      <t>ショウヒン</t>
    </rPh>
    <rPh sb="35" eb="37">
      <t>テモ</t>
    </rPh>
    <rPh sb="37" eb="38">
      <t>ガク</t>
    </rPh>
    <rPh sb="39" eb="41">
      <t>ウリバ</t>
    </rPh>
    <rPh sb="41" eb="43">
      <t>メンセキ</t>
    </rPh>
    <phoneticPr fontId="15"/>
  </si>
  <si>
    <t>年間商品販売額計</t>
    <phoneticPr fontId="15"/>
  </si>
  <si>
    <t>その他
収入額</t>
    <phoneticPr fontId="15"/>
  </si>
  <si>
    <t>商品手持額</t>
    <phoneticPr fontId="15"/>
  </si>
  <si>
    <t>売場面積</t>
    <phoneticPr fontId="15"/>
  </si>
  <si>
    <t>専用駐車
場所有商
店数（店）</t>
    <rPh sb="0" eb="2">
      <t>センヨウ</t>
    </rPh>
    <rPh sb="2" eb="4">
      <t>チュウシャ</t>
    </rPh>
    <rPh sb="5" eb="6">
      <t>バ</t>
    </rPh>
    <rPh sb="6" eb="8">
      <t>ショユウ</t>
    </rPh>
    <rPh sb="8" eb="9">
      <t>ショウ</t>
    </rPh>
    <rPh sb="10" eb="11">
      <t>ミセ</t>
    </rPh>
    <rPh sb="11" eb="12">
      <t>カズ</t>
    </rPh>
    <rPh sb="13" eb="14">
      <t>ミセ</t>
    </rPh>
    <phoneticPr fontId="15"/>
  </si>
  <si>
    <t>人口計</t>
  </si>
  <si>
    <t>小売吸引力指数</t>
    <rPh sb="0" eb="2">
      <t>コウリ</t>
    </rPh>
    <rPh sb="2" eb="5">
      <t>キュウインリョク</t>
    </rPh>
    <rPh sb="5" eb="7">
      <t>シスウ</t>
    </rPh>
    <phoneticPr fontId="15"/>
  </si>
  <si>
    <t>計</t>
    <phoneticPr fontId="15"/>
  </si>
  <si>
    <t>法人</t>
    <phoneticPr fontId="15"/>
  </si>
  <si>
    <t>個人</t>
    <phoneticPr fontId="15"/>
  </si>
  <si>
    <t>個人無給家族</t>
    <phoneticPr fontId="15"/>
  </si>
  <si>
    <t>有給職員</t>
    <phoneticPr fontId="15"/>
  </si>
  <si>
    <t>正社員
職員</t>
    <phoneticPr fontId="15"/>
  </si>
  <si>
    <t>アルバイトパート</t>
    <phoneticPr fontId="15"/>
  </si>
  <si>
    <t>大規模小売店舗数（店）</t>
    <rPh sb="9" eb="10">
      <t>ミセ</t>
    </rPh>
    <phoneticPr fontId="15"/>
  </si>
  <si>
    <t>大規模小売店舗内商店数（店）</t>
    <rPh sb="12" eb="13">
      <t>ミセ</t>
    </rPh>
    <phoneticPr fontId="15"/>
  </si>
  <si>
    <t>年間商品販売額計（万円）</t>
    <rPh sb="0" eb="2">
      <t>ネンカン</t>
    </rPh>
    <rPh sb="2" eb="4">
      <t>ショウヒン</t>
    </rPh>
    <rPh sb="4" eb="7">
      <t>ハンバイガク</t>
    </rPh>
    <rPh sb="7" eb="8">
      <t>ケイ</t>
    </rPh>
    <rPh sb="9" eb="11">
      <t>マンエン</t>
    </rPh>
    <phoneticPr fontId="15"/>
  </si>
  <si>
    <t>商品
手持額（万円）</t>
    <rPh sb="0" eb="2">
      <t>ショウヒン</t>
    </rPh>
    <rPh sb="3" eb="5">
      <t>テモ</t>
    </rPh>
    <rPh sb="5" eb="6">
      <t>ガク</t>
    </rPh>
    <rPh sb="7" eb="9">
      <t>マンエン</t>
    </rPh>
    <phoneticPr fontId="15"/>
  </si>
  <si>
    <t>売場面積（平方m）</t>
    <rPh sb="0" eb="2">
      <t>ウリバ</t>
    </rPh>
    <rPh sb="2" eb="4">
      <t>メンセキ</t>
    </rPh>
    <rPh sb="5" eb="7">
      <t>ヘイホウ</t>
    </rPh>
    <phoneticPr fontId="15"/>
  </si>
  <si>
    <t>-</t>
    <phoneticPr fontId="15"/>
  </si>
  <si>
    <t>第10表　地区別大字別、商店数、従業者数、年間販売額等、商品手持額（小売業）</t>
    <rPh sb="34" eb="37">
      <t>コウリギョウ</t>
    </rPh>
    <phoneticPr fontId="2"/>
  </si>
  <si>
    <t>第11表　地区別大字別産業中分類別、商店数、従業者数、年間販売額等、商品手持額、売場面積</t>
    <rPh sb="0" eb="1">
      <t>ダイ</t>
    </rPh>
    <rPh sb="3" eb="4">
      <t>ヒョウ</t>
    </rPh>
    <rPh sb="5" eb="8">
      <t>チクベツ</t>
    </rPh>
    <rPh sb="8" eb="10">
      <t>オオアザ</t>
    </rPh>
    <rPh sb="10" eb="11">
      <t>ベツ</t>
    </rPh>
    <rPh sb="11" eb="14">
      <t>サンギョウチュウ</t>
    </rPh>
    <rPh sb="14" eb="16">
      <t>ブンルイ</t>
    </rPh>
    <rPh sb="16" eb="17">
      <t>ベツ</t>
    </rPh>
    <rPh sb="18" eb="21">
      <t>ショウテンスウ</t>
    </rPh>
    <rPh sb="22" eb="25">
      <t>ジュウギョウシャ</t>
    </rPh>
    <rPh sb="25" eb="26">
      <t>スウ</t>
    </rPh>
    <rPh sb="27" eb="29">
      <t>ネンカン</t>
    </rPh>
    <rPh sb="29" eb="32">
      <t>ハンバイガク</t>
    </rPh>
    <rPh sb="32" eb="33">
      <t>トウ</t>
    </rPh>
    <rPh sb="34" eb="36">
      <t>ショウヒン</t>
    </rPh>
    <rPh sb="36" eb="38">
      <t>テモ</t>
    </rPh>
    <rPh sb="38" eb="39">
      <t>ガク</t>
    </rPh>
    <rPh sb="40" eb="42">
      <t>ウリバ</t>
    </rPh>
    <rPh sb="42" eb="44">
      <t>メンセキ</t>
    </rPh>
    <phoneticPr fontId="15"/>
  </si>
  <si>
    <t>地区別
産業分類別</t>
    <phoneticPr fontId="15"/>
  </si>
  <si>
    <t>商店数（店</t>
    <rPh sb="0" eb="3">
      <t>ショウテンスウ</t>
    </rPh>
    <rPh sb="4" eb="5">
      <t>ミセ</t>
    </rPh>
    <phoneticPr fontId="15"/>
  </si>
  <si>
    <t>）</t>
    <phoneticPr fontId="15"/>
  </si>
  <si>
    <t>年間商品販売額(万円)</t>
  </si>
  <si>
    <t>その他収入
(万円)</t>
    <phoneticPr fontId="15"/>
  </si>
  <si>
    <t>商品手持額
(万円)</t>
    <phoneticPr fontId="15"/>
  </si>
  <si>
    <t>売場面積
(平方m)</t>
    <phoneticPr fontId="15"/>
  </si>
  <si>
    <t>経営組織別</t>
    <rPh sb="0" eb="2">
      <t>ケイエイ</t>
    </rPh>
    <rPh sb="2" eb="5">
      <t>ソシキベツ</t>
    </rPh>
    <phoneticPr fontId="15"/>
  </si>
  <si>
    <t>従業員規</t>
    <rPh sb="0" eb="3">
      <t>ジュウギョウイン</t>
    </rPh>
    <rPh sb="3" eb="4">
      <t>キ</t>
    </rPh>
    <phoneticPr fontId="15"/>
  </si>
  <si>
    <t>模</t>
    <rPh sb="0" eb="1">
      <t>ノット</t>
    </rPh>
    <phoneticPr fontId="15"/>
  </si>
  <si>
    <t>個人無給家族</t>
  </si>
  <si>
    <t>有給職員</t>
  </si>
  <si>
    <t>正職員</t>
  </si>
  <si>
    <t>アルバイト</t>
  </si>
  <si>
    <t>個人</t>
    <rPh sb="0" eb="2">
      <t>コジン</t>
    </rPh>
    <phoneticPr fontId="15"/>
  </si>
  <si>
    <t>法人</t>
    <rPh sb="0" eb="2">
      <t>ホウジン</t>
    </rPh>
    <phoneticPr fontId="15"/>
  </si>
  <si>
    <t>未回答</t>
    <phoneticPr fontId="15"/>
  </si>
  <si>
    <t>1～2人</t>
    <phoneticPr fontId="15"/>
  </si>
  <si>
    <t>3～4人</t>
    <phoneticPr fontId="15"/>
  </si>
  <si>
    <t>5～9人</t>
    <phoneticPr fontId="15"/>
  </si>
  <si>
    <t>10～19人</t>
    <phoneticPr fontId="15"/>
  </si>
  <si>
    <t>卸売業計</t>
    <rPh sb="0" eb="2">
      <t>オロシウリ</t>
    </rPh>
    <rPh sb="2" eb="4">
      <t>ギョウケイ</t>
    </rPh>
    <phoneticPr fontId="15"/>
  </si>
  <si>
    <t>－</t>
  </si>
  <si>
    <t>小売業計</t>
    <rPh sb="0" eb="4">
      <t>コウリギョウケイ</t>
    </rPh>
    <phoneticPr fontId="15"/>
  </si>
  <si>
    <t>大町</t>
    <rPh sb="0" eb="2">
      <t>オオマチ</t>
    </rPh>
    <phoneticPr fontId="15"/>
  </si>
  <si>
    <t>x</t>
    <phoneticPr fontId="15"/>
  </si>
  <si>
    <t>-</t>
    <phoneticPr fontId="15"/>
  </si>
  <si>
    <t>旭北</t>
    <rPh sb="0" eb="2">
      <t>キョクホク</t>
    </rPh>
    <phoneticPr fontId="15"/>
  </si>
  <si>
    <t>旭南</t>
    <rPh sb="0" eb="2">
      <t>キョクナン</t>
    </rPh>
    <phoneticPr fontId="15"/>
  </si>
  <si>
    <t>川元</t>
    <rPh sb="0" eb="2">
      <t>カワモト</t>
    </rPh>
    <phoneticPr fontId="15"/>
  </si>
  <si>
    <t>川尻</t>
    <rPh sb="0" eb="2">
      <t>カワシリ</t>
    </rPh>
    <phoneticPr fontId="15"/>
  </si>
  <si>
    <t>山王</t>
    <rPh sb="0" eb="2">
      <t>サンノウ</t>
    </rPh>
    <phoneticPr fontId="15"/>
  </si>
  <si>
    <t>高陽</t>
    <rPh sb="0" eb="2">
      <t>コウヨウ</t>
    </rPh>
    <phoneticPr fontId="15"/>
  </si>
  <si>
    <t>保戸野</t>
    <rPh sb="0" eb="3">
      <t>ホドノ</t>
    </rPh>
    <phoneticPr fontId="15"/>
  </si>
  <si>
    <t>x</t>
    <phoneticPr fontId="15"/>
  </si>
  <si>
    <t>泉</t>
    <rPh sb="0" eb="1">
      <t>イズミ</t>
    </rPh>
    <phoneticPr fontId="15"/>
  </si>
  <si>
    <t>x</t>
    <phoneticPr fontId="15"/>
  </si>
  <si>
    <t>千秋</t>
    <rPh sb="0" eb="2">
      <t>センシュウ</t>
    </rPh>
    <phoneticPr fontId="15"/>
  </si>
  <si>
    <t>中通</t>
    <rPh sb="0" eb="2">
      <t>ナカドオリ</t>
    </rPh>
    <phoneticPr fontId="15"/>
  </si>
  <si>
    <t>南通</t>
    <rPh sb="0" eb="2">
      <t>ミナミドオリ</t>
    </rPh>
    <phoneticPr fontId="15"/>
  </si>
  <si>
    <t>楢山</t>
    <rPh sb="0" eb="2">
      <t>ナラヤマ</t>
    </rPh>
    <phoneticPr fontId="15"/>
  </si>
  <si>
    <t>茨島</t>
    <rPh sb="0" eb="2">
      <t>バラジマ</t>
    </rPh>
    <phoneticPr fontId="15"/>
  </si>
  <si>
    <t>八橋</t>
    <rPh sb="0" eb="2">
      <t>ヤバセ</t>
    </rPh>
    <phoneticPr fontId="15"/>
  </si>
  <si>
    <t>x</t>
    <phoneticPr fontId="15"/>
  </si>
  <si>
    <t>東通</t>
    <rPh sb="0" eb="2">
      <t>ヒガシドオリ</t>
    </rPh>
    <phoneticPr fontId="15"/>
  </si>
  <si>
    <t>手形</t>
    <rPh sb="0" eb="2">
      <t>テガタ</t>
    </rPh>
    <phoneticPr fontId="15"/>
  </si>
  <si>
    <t>x</t>
    <phoneticPr fontId="15"/>
  </si>
  <si>
    <t>手形（字）</t>
    <rPh sb="0" eb="2">
      <t>テガタ</t>
    </rPh>
    <rPh sb="3" eb="4">
      <t>アザ</t>
    </rPh>
    <phoneticPr fontId="15"/>
  </si>
  <si>
    <t>手形山</t>
    <rPh sb="0" eb="3">
      <t>テガタヤマ</t>
    </rPh>
    <phoneticPr fontId="15"/>
  </si>
  <si>
    <t>泉（旭川）</t>
    <rPh sb="0" eb="1">
      <t>イズミ</t>
    </rPh>
    <rPh sb="2" eb="4">
      <t>アサヒカワ</t>
    </rPh>
    <phoneticPr fontId="15"/>
  </si>
  <si>
    <t>旭川</t>
    <rPh sb="0" eb="2">
      <t>アサヒカワ</t>
    </rPh>
    <phoneticPr fontId="15"/>
  </si>
  <si>
    <t>濁川</t>
    <rPh sb="0" eb="2">
      <t>ニゴリカワ</t>
    </rPh>
    <phoneticPr fontId="15"/>
  </si>
  <si>
    <t>添川</t>
    <rPh sb="0" eb="2">
      <t>ソエカワ</t>
    </rPh>
    <phoneticPr fontId="15"/>
  </si>
  <si>
    <t>山内</t>
    <rPh sb="0" eb="2">
      <t>サンナイ</t>
    </rPh>
    <phoneticPr fontId="15"/>
  </si>
  <si>
    <t>広面</t>
    <rPh sb="0" eb="2">
      <t>ヒロオモテ</t>
    </rPh>
    <phoneticPr fontId="15"/>
  </si>
  <si>
    <t>柳田</t>
    <rPh sb="0" eb="2">
      <t>ヤナギダ</t>
    </rPh>
    <phoneticPr fontId="15"/>
  </si>
  <si>
    <t>横森</t>
    <rPh sb="0" eb="2">
      <t>ヨコモリ</t>
    </rPh>
    <phoneticPr fontId="15"/>
  </si>
  <si>
    <t>桜</t>
    <rPh sb="0" eb="1">
      <t>サクラ</t>
    </rPh>
    <phoneticPr fontId="15"/>
  </si>
  <si>
    <t>x</t>
    <phoneticPr fontId="15"/>
  </si>
  <si>
    <t>桜ガ丘</t>
    <rPh sb="0" eb="1">
      <t>サクラ</t>
    </rPh>
    <rPh sb="2" eb="3">
      <t>オカ</t>
    </rPh>
    <phoneticPr fontId="15"/>
  </si>
  <si>
    <t>下北手</t>
    <rPh sb="0" eb="3">
      <t>シモキタテ</t>
    </rPh>
    <phoneticPr fontId="15"/>
  </si>
  <si>
    <t>太平</t>
    <rPh sb="0" eb="2">
      <t>タイヘイ</t>
    </rPh>
    <phoneticPr fontId="15"/>
  </si>
  <si>
    <t>新屋</t>
    <rPh sb="0" eb="2">
      <t>アラヤ</t>
    </rPh>
    <phoneticPr fontId="15"/>
  </si>
  <si>
    <t>x</t>
    <phoneticPr fontId="15"/>
  </si>
  <si>
    <t>勝平</t>
    <rPh sb="0" eb="2">
      <t>カツヒラ</t>
    </rPh>
    <phoneticPr fontId="15"/>
  </si>
  <si>
    <t>浜田</t>
    <rPh sb="0" eb="2">
      <t>ハマダ</t>
    </rPh>
    <phoneticPr fontId="15"/>
  </si>
  <si>
    <t>x</t>
    <phoneticPr fontId="15"/>
  </si>
  <si>
    <t>豊岩</t>
    <rPh sb="0" eb="2">
      <t>トヨイワ</t>
    </rPh>
    <phoneticPr fontId="15"/>
  </si>
  <si>
    <t>下浜</t>
    <rPh sb="0" eb="2">
      <t>シモハマ</t>
    </rPh>
    <phoneticPr fontId="15"/>
  </si>
  <si>
    <t>牛島東</t>
    <rPh sb="0" eb="2">
      <t>ウシジマ</t>
    </rPh>
    <rPh sb="2" eb="3">
      <t>ヒガシ</t>
    </rPh>
    <phoneticPr fontId="15"/>
  </si>
  <si>
    <t>牛島西</t>
    <rPh sb="0" eb="2">
      <t>ウシジマ</t>
    </rPh>
    <rPh sb="2" eb="3">
      <t>ニシ</t>
    </rPh>
    <phoneticPr fontId="15"/>
  </si>
  <si>
    <t>卸町</t>
    <rPh sb="0" eb="2">
      <t>オロシマチ</t>
    </rPh>
    <phoneticPr fontId="15"/>
  </si>
  <si>
    <t>大住</t>
    <rPh sb="0" eb="2">
      <t>オオスミ</t>
    </rPh>
    <phoneticPr fontId="15"/>
  </si>
  <si>
    <t>仁井田</t>
    <rPh sb="0" eb="3">
      <t>ニイダ</t>
    </rPh>
    <phoneticPr fontId="15"/>
  </si>
  <si>
    <t>x</t>
    <phoneticPr fontId="15"/>
  </si>
  <si>
    <t>御野場</t>
    <rPh sb="0" eb="3">
      <t>オノバ</t>
    </rPh>
    <phoneticPr fontId="15"/>
  </si>
  <si>
    <t>x</t>
    <phoneticPr fontId="15"/>
  </si>
  <si>
    <t>御所野</t>
    <rPh sb="0" eb="3">
      <t>ゴショノ</t>
    </rPh>
    <phoneticPr fontId="15"/>
  </si>
  <si>
    <t>四ツ小屋</t>
    <rPh sb="0" eb="1">
      <t>ヨ</t>
    </rPh>
    <rPh sb="2" eb="4">
      <t>ゴヤ</t>
    </rPh>
    <phoneticPr fontId="15"/>
  </si>
  <si>
    <t>上北手</t>
    <rPh sb="0" eb="3">
      <t>カミキタテ</t>
    </rPh>
    <phoneticPr fontId="15"/>
  </si>
  <si>
    <t>寺内</t>
    <rPh sb="0" eb="2">
      <t>テラウチ</t>
    </rPh>
    <phoneticPr fontId="15"/>
  </si>
  <si>
    <t>外旭川</t>
    <rPh sb="0" eb="3">
      <t>ソトアサヒカワ</t>
    </rPh>
    <phoneticPr fontId="15"/>
  </si>
  <si>
    <t>土崎港中央</t>
    <rPh sb="0" eb="3">
      <t>ツチザキミナト</t>
    </rPh>
    <rPh sb="3" eb="5">
      <t>チュウオウ</t>
    </rPh>
    <phoneticPr fontId="15"/>
  </si>
  <si>
    <t>土崎港東</t>
    <rPh sb="0" eb="3">
      <t>ツチザキミナト</t>
    </rPh>
    <rPh sb="3" eb="4">
      <t>ヒガシ</t>
    </rPh>
    <phoneticPr fontId="15"/>
  </si>
  <si>
    <t>土崎港西</t>
    <rPh sb="0" eb="3">
      <t>ツチザキミナト</t>
    </rPh>
    <rPh sb="3" eb="4">
      <t>ニシ</t>
    </rPh>
    <phoneticPr fontId="15"/>
  </si>
  <si>
    <t>土崎港南</t>
    <rPh sb="0" eb="3">
      <t>ツチザキミナト</t>
    </rPh>
    <rPh sb="3" eb="4">
      <t>ミナミ</t>
    </rPh>
    <phoneticPr fontId="15"/>
  </si>
  <si>
    <t>土崎港北</t>
    <rPh sb="0" eb="3">
      <t>ツチザキミナト</t>
    </rPh>
    <rPh sb="3" eb="4">
      <t>キタ</t>
    </rPh>
    <phoneticPr fontId="15"/>
  </si>
  <si>
    <t>土崎港その他</t>
    <rPh sb="0" eb="3">
      <t>ツチザキミナト</t>
    </rPh>
    <rPh sb="5" eb="6">
      <t>タ</t>
    </rPh>
    <phoneticPr fontId="15"/>
  </si>
  <si>
    <t>-</t>
    <phoneticPr fontId="15"/>
  </si>
  <si>
    <t>将軍野東</t>
    <rPh sb="0" eb="2">
      <t>ショウグン</t>
    </rPh>
    <rPh sb="2" eb="3">
      <t>ノ</t>
    </rPh>
    <rPh sb="3" eb="4">
      <t>ヒガシ</t>
    </rPh>
    <phoneticPr fontId="15"/>
  </si>
  <si>
    <t>将軍野北</t>
    <rPh sb="0" eb="3">
      <t>ショウグンノ</t>
    </rPh>
    <rPh sb="3" eb="4">
      <t>キタ</t>
    </rPh>
    <phoneticPr fontId="15"/>
  </si>
  <si>
    <t>将軍野その他</t>
    <rPh sb="0" eb="3">
      <t>ショウグンノ</t>
    </rPh>
    <rPh sb="5" eb="6">
      <t>タ</t>
    </rPh>
    <phoneticPr fontId="15"/>
  </si>
  <si>
    <t>港北</t>
    <rPh sb="0" eb="2">
      <t>コウホク</t>
    </rPh>
    <phoneticPr fontId="15"/>
  </si>
  <si>
    <t>飯島</t>
    <rPh sb="0" eb="2">
      <t>イイジマ</t>
    </rPh>
    <phoneticPr fontId="15"/>
  </si>
  <si>
    <t>金足</t>
    <rPh sb="0" eb="2">
      <t>カナアシ</t>
    </rPh>
    <phoneticPr fontId="15"/>
  </si>
  <si>
    <t>下新城</t>
    <rPh sb="0" eb="3">
      <t>シモシンジョウ</t>
    </rPh>
    <phoneticPr fontId="15"/>
  </si>
  <si>
    <t>第11表　地区別大字別産業中分類別、商店数、従業者数、年間販売額等、商品手持額、売場面積</t>
    <phoneticPr fontId="2"/>
  </si>
  <si>
    <t>第12表　品目別年間販売額</t>
    <rPh sb="0" eb="1">
      <t>ダイ</t>
    </rPh>
    <rPh sb="3" eb="4">
      <t>ヒョウ</t>
    </rPh>
    <rPh sb="5" eb="8">
      <t>ヒンモクベツ</t>
    </rPh>
    <rPh sb="8" eb="10">
      <t>ネンカン</t>
    </rPh>
    <rPh sb="10" eb="13">
      <t>ハンバイガク</t>
    </rPh>
    <phoneticPr fontId="15"/>
  </si>
  <si>
    <t>商品分類</t>
    <phoneticPr fontId="15"/>
  </si>
  <si>
    <t>年間販売額
（万円）</t>
    <rPh sb="0" eb="2">
      <t>ネンカン</t>
    </rPh>
    <rPh sb="2" eb="5">
      <t>ハンバイガク</t>
    </rPh>
    <rPh sb="7" eb="9">
      <t>マンエン</t>
    </rPh>
    <phoneticPr fontId="15"/>
  </si>
  <si>
    <t>合　　　　　　計</t>
    <rPh sb="0" eb="1">
      <t>ゴウ</t>
    </rPh>
    <rPh sb="7" eb="8">
      <t>ケイ</t>
    </rPh>
    <phoneticPr fontId="15"/>
  </si>
  <si>
    <t>卸売計</t>
    <rPh sb="0" eb="2">
      <t>オロシウリ</t>
    </rPh>
    <rPh sb="2" eb="3">
      <t>ケイ</t>
    </rPh>
    <phoneticPr fontId="15"/>
  </si>
  <si>
    <t>50111</t>
  </si>
  <si>
    <t>生糸・繭（卸売）</t>
  </si>
  <si>
    <t>50121</t>
  </si>
  <si>
    <t>化学繊維（卸売）</t>
  </si>
  <si>
    <t>50129</t>
  </si>
  <si>
    <t>他の繊維原料（生糸・繭を除く、卸売）</t>
  </si>
  <si>
    <t>50131</t>
  </si>
  <si>
    <t>糸（卸売）</t>
  </si>
  <si>
    <t>50141</t>
  </si>
  <si>
    <t>織物（室内装飾繊維品を除く、卸売）</t>
  </si>
  <si>
    <t>50211</t>
  </si>
  <si>
    <t>男子服（卸売）</t>
  </si>
  <si>
    <t>50221</t>
  </si>
  <si>
    <t>婦人・子供服（卸売）</t>
  </si>
  <si>
    <t>50231</t>
  </si>
  <si>
    <t>下着類（卸売）</t>
  </si>
  <si>
    <t>50241</t>
  </si>
  <si>
    <t>寝具類（卸売）</t>
  </si>
  <si>
    <t>50251</t>
  </si>
  <si>
    <t>靴（卸売）</t>
  </si>
  <si>
    <t>50261</t>
  </si>
  <si>
    <t>履物（靴を除く、卸売）</t>
  </si>
  <si>
    <t>50271</t>
  </si>
  <si>
    <t>かばん・袋物（卸売）</t>
  </si>
  <si>
    <t>50291</t>
  </si>
  <si>
    <t>他の衣服・身の回り品（卸売）</t>
  </si>
  <si>
    <t>51111</t>
  </si>
  <si>
    <t>米麦（卸売）</t>
  </si>
  <si>
    <t>51121</t>
  </si>
  <si>
    <t>雑穀・豆類（卸売）</t>
  </si>
  <si>
    <t>51131</t>
  </si>
  <si>
    <t>野菜（卸売）</t>
  </si>
  <si>
    <t>51141</t>
  </si>
  <si>
    <t>果実（卸売）</t>
  </si>
  <si>
    <t>51151</t>
  </si>
  <si>
    <t>食肉（卸売）</t>
  </si>
  <si>
    <t>51161</t>
  </si>
  <si>
    <t>生鮮魚介（卸売）</t>
  </si>
  <si>
    <t>51191</t>
  </si>
  <si>
    <t>他の農畜産物・水産物（卸売）</t>
  </si>
  <si>
    <t>51211</t>
  </si>
  <si>
    <t>砂糖（卸売）</t>
  </si>
  <si>
    <t>51221</t>
  </si>
  <si>
    <t>味噌・醤油（卸売）</t>
  </si>
  <si>
    <t>51231</t>
  </si>
  <si>
    <t>酒類（卸売）</t>
  </si>
  <si>
    <t>51241</t>
  </si>
  <si>
    <t>乾物（卸売）</t>
  </si>
  <si>
    <t>51251</t>
  </si>
  <si>
    <t>缶詰・瓶詰食品（気密容器入りのもの）</t>
  </si>
  <si>
    <t>51261</t>
  </si>
  <si>
    <t>菓子・パン類（卸売）</t>
  </si>
  <si>
    <t>51271</t>
  </si>
  <si>
    <t>飲料（茶類飲料を含む）</t>
  </si>
  <si>
    <t>51281</t>
  </si>
  <si>
    <t>茶類（卸売）</t>
  </si>
  <si>
    <t>51291</t>
  </si>
  <si>
    <t>牛乳・乳製品（卸売）</t>
  </si>
  <si>
    <t>51299</t>
  </si>
  <si>
    <t>他の食料・飲料（卸売）</t>
  </si>
  <si>
    <t>52111</t>
  </si>
  <si>
    <t>木材・竹材（卸売）</t>
  </si>
  <si>
    <t>52121</t>
  </si>
  <si>
    <t>セメント（卸売）</t>
  </si>
  <si>
    <t>52131</t>
  </si>
  <si>
    <t>板ガラス（卸売）</t>
  </si>
  <si>
    <t>52191</t>
  </si>
  <si>
    <t>他の建築材料（卸売）</t>
  </si>
  <si>
    <t>52211</t>
  </si>
  <si>
    <t>塗料（卸売）</t>
  </si>
  <si>
    <t>52221</t>
  </si>
  <si>
    <t>染料・顔料（卸売）</t>
  </si>
  <si>
    <t>52231</t>
  </si>
  <si>
    <t>油脂・ろう（卸売）</t>
  </si>
  <si>
    <t>52291</t>
  </si>
  <si>
    <t>他の化学薬品（卸売）</t>
  </si>
  <si>
    <t>52311</t>
  </si>
  <si>
    <t>原油（卸売）</t>
  </si>
  <si>
    <t>52312</t>
  </si>
  <si>
    <t>揮発油（卸売）</t>
  </si>
  <si>
    <t>52313</t>
  </si>
  <si>
    <t>灯油（卸売）</t>
  </si>
  <si>
    <t>52314</t>
  </si>
  <si>
    <t>軽油（卸売）</t>
  </si>
  <si>
    <t>52315</t>
  </si>
  <si>
    <t>重油（卸売）</t>
  </si>
  <si>
    <t>52316</t>
  </si>
  <si>
    <t>液化石油ガス（LPG、卸売）</t>
  </si>
  <si>
    <t>52319</t>
  </si>
  <si>
    <t>他の石油（卸売）</t>
  </si>
  <si>
    <t>52321</t>
  </si>
  <si>
    <t>鉱物（石油を除く、卸売）</t>
  </si>
  <si>
    <t>52331</t>
  </si>
  <si>
    <t>鉄鋼製品（卸売）</t>
  </si>
  <si>
    <t>52332</t>
  </si>
  <si>
    <t>鉄鋼一次製品（卸売）</t>
  </si>
  <si>
    <t>52339</t>
  </si>
  <si>
    <t>他の鉄鋼製品（卸売）</t>
  </si>
  <si>
    <t>52341</t>
  </si>
  <si>
    <t>非鉄金属地金（卸売）</t>
  </si>
  <si>
    <t>52342</t>
  </si>
  <si>
    <t>非鉄金属製品（卸売）</t>
  </si>
  <si>
    <t>52411</t>
  </si>
  <si>
    <t>空瓶・空缶等空容器（卸売）</t>
  </si>
  <si>
    <t>52421</t>
  </si>
  <si>
    <t>鉄スクラップ（卸売）</t>
  </si>
  <si>
    <t>52431</t>
  </si>
  <si>
    <t>非鉄金属スクラップ（卸売）</t>
  </si>
  <si>
    <t>52441</t>
  </si>
  <si>
    <t>古紙（卸売）</t>
  </si>
  <si>
    <t>52491</t>
  </si>
  <si>
    <t>他の再生資源（卸売）</t>
  </si>
  <si>
    <t>53111</t>
  </si>
  <si>
    <t>農業用機械器具（卸売）</t>
  </si>
  <si>
    <t>53121</t>
  </si>
  <si>
    <t>建設機械・鉱山機械（卸売）</t>
  </si>
  <si>
    <t>53131</t>
  </si>
  <si>
    <t>金属加工機械（卸売）</t>
  </si>
  <si>
    <t>53141</t>
  </si>
  <si>
    <t>事務用機械器具（卸売）</t>
  </si>
  <si>
    <t>53191</t>
  </si>
  <si>
    <t>はん用内燃機械（卸売）</t>
  </si>
  <si>
    <t>53192</t>
  </si>
  <si>
    <t>繊維機械器具（卸売）</t>
  </si>
  <si>
    <t>53193</t>
  </si>
  <si>
    <t>ポンプ・圧縮機（卸売）</t>
  </si>
  <si>
    <t>53199</t>
  </si>
  <si>
    <t>他の一般機械器具（卸売）</t>
  </si>
  <si>
    <t>53211</t>
  </si>
  <si>
    <t>乗用車（卸売）</t>
  </si>
  <si>
    <t>53212</t>
  </si>
  <si>
    <t>トラック（卸売）</t>
  </si>
  <si>
    <t>53213</t>
  </si>
  <si>
    <t>二輪自動車（卸売）</t>
  </si>
  <si>
    <t>53219</t>
  </si>
  <si>
    <t>他の自動車（卸売）</t>
  </si>
  <si>
    <t>53221</t>
  </si>
  <si>
    <t>自動車部品・附属品（中古品を除く、卸売）</t>
  </si>
  <si>
    <t>53231</t>
  </si>
  <si>
    <t>自動車中古部品（卸売）</t>
  </si>
  <si>
    <t>53311</t>
  </si>
  <si>
    <t>家庭用電気機械器具（卸売）</t>
  </si>
  <si>
    <t>53321</t>
  </si>
  <si>
    <t>電気機械器具（家庭用電気機械器具を除く、卸売）</t>
  </si>
  <si>
    <t>53911</t>
  </si>
  <si>
    <t>自転車（卸売）</t>
  </si>
  <si>
    <t>53919</t>
  </si>
  <si>
    <t>他の輸送用機械器具（自動車を除く）</t>
  </si>
  <si>
    <t>53921</t>
  </si>
  <si>
    <t>写真機（卸売）</t>
  </si>
  <si>
    <t>53922</t>
  </si>
  <si>
    <t>時計（卸売）</t>
  </si>
  <si>
    <t>53929</t>
  </si>
  <si>
    <t>他の精密機械器具（卸売）</t>
  </si>
  <si>
    <t>53931</t>
  </si>
  <si>
    <t>医療用機械器具（歯科用機械器具を含む）</t>
  </si>
  <si>
    <t>54111</t>
  </si>
  <si>
    <t>家具、建具（卸売）</t>
  </si>
  <si>
    <t>54121</t>
  </si>
  <si>
    <t>荒物（卸売）</t>
  </si>
  <si>
    <t>54131</t>
  </si>
  <si>
    <t>畳（卸売）</t>
  </si>
  <si>
    <t>54141</t>
  </si>
  <si>
    <t>室内装飾繊維品（卸売）</t>
  </si>
  <si>
    <t>54151</t>
  </si>
  <si>
    <t>陶磁器・ガラス器（卸売）</t>
  </si>
  <si>
    <t>54191</t>
  </si>
  <si>
    <t>他のじゅう器（卸売）</t>
  </si>
  <si>
    <t>54211</t>
  </si>
  <si>
    <t>医薬品（卸売）</t>
  </si>
  <si>
    <t>54221</t>
  </si>
  <si>
    <t>医療用品（卸売）</t>
  </si>
  <si>
    <t>54231</t>
  </si>
  <si>
    <t>化粧品（卸売）</t>
  </si>
  <si>
    <t>54232</t>
  </si>
  <si>
    <t>石けん（卸売）</t>
  </si>
  <si>
    <t>54241</t>
  </si>
  <si>
    <t>合成洗剤（卸売）</t>
  </si>
  <si>
    <t>54911</t>
  </si>
  <si>
    <t>紙（卸売）</t>
  </si>
  <si>
    <t>54912</t>
  </si>
  <si>
    <t>紙製品（卸売）</t>
  </si>
  <si>
    <t>54921</t>
  </si>
  <si>
    <t>金物（卸売）</t>
  </si>
  <si>
    <t>54931</t>
  </si>
  <si>
    <t>肥料・飼料（卸売）</t>
  </si>
  <si>
    <t>54941</t>
  </si>
  <si>
    <t>スポーツ用品（卸売）</t>
  </si>
  <si>
    <t>54942</t>
  </si>
  <si>
    <t>娯楽用品・がん具（卸売）</t>
  </si>
  <si>
    <t>54951</t>
  </si>
  <si>
    <t>たばこ（卸売）</t>
  </si>
  <si>
    <t>54961</t>
  </si>
  <si>
    <t>ジュエリー製品（卸売）</t>
  </si>
  <si>
    <t>54991</t>
  </si>
  <si>
    <t>書籍・雑誌（卸売）</t>
  </si>
  <si>
    <t>54992</t>
  </si>
  <si>
    <t>なめし革（卸売）</t>
  </si>
  <si>
    <t>54999</t>
  </si>
  <si>
    <t>その他（卸売）</t>
  </si>
  <si>
    <t>小売計</t>
    <rPh sb="0" eb="2">
      <t>コウリ</t>
    </rPh>
    <rPh sb="2" eb="3">
      <t>ケイ</t>
    </rPh>
    <phoneticPr fontId="15"/>
  </si>
  <si>
    <t>56111</t>
  </si>
  <si>
    <t>呉服・服地</t>
  </si>
  <si>
    <t>56121</t>
  </si>
  <si>
    <t>寝具</t>
  </si>
  <si>
    <t>56211</t>
  </si>
  <si>
    <t>男子服</t>
  </si>
  <si>
    <t>56311</t>
  </si>
  <si>
    <t>婦人服</t>
  </si>
  <si>
    <t>56321</t>
  </si>
  <si>
    <t>子供服</t>
  </si>
  <si>
    <t>56411</t>
  </si>
  <si>
    <t>靴</t>
  </si>
  <si>
    <t>56421</t>
  </si>
  <si>
    <t>履物（靴を除く）</t>
  </si>
  <si>
    <t>56911</t>
  </si>
  <si>
    <t>鞄・袋物</t>
  </si>
  <si>
    <t>56921</t>
  </si>
  <si>
    <t>下着類</t>
  </si>
  <si>
    <t>56922</t>
  </si>
  <si>
    <t>小間物・化粧道具</t>
  </si>
  <si>
    <t>56991</t>
  </si>
  <si>
    <t>他の衣服・身の回り品</t>
  </si>
  <si>
    <t>57211</t>
  </si>
  <si>
    <t>酒</t>
  </si>
  <si>
    <t>57311</t>
  </si>
  <si>
    <t>食肉</t>
  </si>
  <si>
    <t>57321</t>
  </si>
  <si>
    <t>卵・鶏肉</t>
  </si>
  <si>
    <t>57411</t>
  </si>
  <si>
    <t>鮮魚</t>
  </si>
  <si>
    <t>57511</t>
  </si>
  <si>
    <t>野菜</t>
  </si>
  <si>
    <t>57521</t>
  </si>
  <si>
    <t>果実</t>
  </si>
  <si>
    <t>57611</t>
  </si>
  <si>
    <t>菓子（製造）</t>
  </si>
  <si>
    <t>57621</t>
  </si>
  <si>
    <t>菓子（非製造）</t>
  </si>
  <si>
    <t>57631</t>
  </si>
  <si>
    <t>パン（製造）</t>
  </si>
  <si>
    <t>57641</t>
  </si>
  <si>
    <t>パン（非製造）</t>
  </si>
  <si>
    <t>57711</t>
  </si>
  <si>
    <t>米穀類</t>
  </si>
  <si>
    <t>57921</t>
  </si>
  <si>
    <t>牛乳</t>
  </si>
  <si>
    <t>57931</t>
  </si>
  <si>
    <t>飲料（牛乳を除く）</t>
  </si>
  <si>
    <t>57941</t>
  </si>
  <si>
    <t>茶類</t>
  </si>
  <si>
    <t>57951</t>
  </si>
  <si>
    <t>料理品</t>
  </si>
  <si>
    <t>57961</t>
  </si>
  <si>
    <t>豆腐・かまぼこ等加工食品</t>
  </si>
  <si>
    <t>57971</t>
  </si>
  <si>
    <t>乾物</t>
  </si>
  <si>
    <t>57991</t>
  </si>
  <si>
    <t>他の飲食料品</t>
  </si>
  <si>
    <t>58111</t>
  </si>
  <si>
    <t>乗用車（新車）</t>
  </si>
  <si>
    <t>58112</t>
  </si>
  <si>
    <t>トラック（新車）</t>
  </si>
  <si>
    <t>58121</t>
  </si>
  <si>
    <t>乗用車（中古）</t>
  </si>
  <si>
    <t>58122</t>
  </si>
  <si>
    <t>トラック（中古）</t>
  </si>
  <si>
    <t>58131</t>
  </si>
  <si>
    <t>自動車部品・附属品</t>
  </si>
  <si>
    <t>58141</t>
  </si>
  <si>
    <t>二輪自動車</t>
  </si>
  <si>
    <t>58211</t>
  </si>
  <si>
    <t>自転車</t>
  </si>
  <si>
    <t>59111</t>
  </si>
  <si>
    <t>家具</t>
  </si>
  <si>
    <t>59112</t>
  </si>
  <si>
    <t>じゅうたん・家具</t>
  </si>
  <si>
    <t>59121</t>
  </si>
  <si>
    <t>建具</t>
  </si>
  <si>
    <t>59131</t>
  </si>
  <si>
    <t>畳</t>
  </si>
  <si>
    <t>59141</t>
  </si>
  <si>
    <t>宗教用具</t>
  </si>
  <si>
    <t>59211</t>
  </si>
  <si>
    <t>電気機械器具</t>
  </si>
  <si>
    <t>59221</t>
  </si>
  <si>
    <t>電気事務機械器具</t>
  </si>
  <si>
    <t>59291</t>
  </si>
  <si>
    <t>ミシン・編機</t>
  </si>
  <si>
    <t>59299</t>
  </si>
  <si>
    <t>他の機械器具</t>
  </si>
  <si>
    <t>59911</t>
  </si>
  <si>
    <t>金物</t>
  </si>
  <si>
    <t>59921</t>
  </si>
  <si>
    <t>荒物</t>
  </si>
  <si>
    <t>59931</t>
  </si>
  <si>
    <t>陶磁器・ガラス器</t>
  </si>
  <si>
    <t>59991</t>
  </si>
  <si>
    <t>他のじゅう器</t>
  </si>
  <si>
    <t>60111</t>
  </si>
  <si>
    <t>一般用医薬品</t>
  </si>
  <si>
    <t>60121</t>
  </si>
  <si>
    <t>医療用医薬品</t>
  </si>
  <si>
    <t>60131</t>
  </si>
  <si>
    <t>化粧品</t>
  </si>
  <si>
    <t>60211</t>
  </si>
  <si>
    <t>農業用機械器具</t>
  </si>
  <si>
    <t>60221</t>
  </si>
  <si>
    <t>苗・種子</t>
  </si>
  <si>
    <t>60231</t>
  </si>
  <si>
    <t>肥料・飼料</t>
  </si>
  <si>
    <t>60311</t>
  </si>
  <si>
    <t>揮発油</t>
  </si>
  <si>
    <t>60312</t>
  </si>
  <si>
    <t>軽油</t>
  </si>
  <si>
    <t>60313</t>
  </si>
  <si>
    <t>重油</t>
  </si>
  <si>
    <t>60314</t>
  </si>
  <si>
    <t>ブタンガス</t>
  </si>
  <si>
    <t>60319</t>
  </si>
  <si>
    <t>他の石油</t>
  </si>
  <si>
    <t>60321</t>
  </si>
  <si>
    <t>灯油</t>
  </si>
  <si>
    <t>60322</t>
  </si>
  <si>
    <t>プロパンガス</t>
  </si>
  <si>
    <t>60329</t>
  </si>
  <si>
    <t>他の非石油系燃料</t>
  </si>
  <si>
    <t>60411</t>
  </si>
  <si>
    <t>書籍・雑誌</t>
  </si>
  <si>
    <t>60421</t>
  </si>
  <si>
    <t>新聞</t>
  </si>
  <si>
    <t>60431</t>
  </si>
  <si>
    <t>紙・文房具</t>
  </si>
  <si>
    <t>60511</t>
  </si>
  <si>
    <t>スポーツ用品店</t>
  </si>
  <si>
    <t>60521</t>
  </si>
  <si>
    <t>がん具・娯楽用品</t>
  </si>
  <si>
    <t>60531</t>
  </si>
  <si>
    <t>楽器</t>
  </si>
  <si>
    <t>60611</t>
  </si>
  <si>
    <t>写真機・写真材料</t>
  </si>
  <si>
    <t>60711</t>
  </si>
  <si>
    <t>時計・眼鏡・光学器械</t>
  </si>
  <si>
    <t>60911</t>
  </si>
  <si>
    <t>たばこ・喫煙具</t>
  </si>
  <si>
    <t>60921</t>
  </si>
  <si>
    <t>花・植木</t>
  </si>
  <si>
    <t>60931</t>
  </si>
  <si>
    <t>建築材料</t>
  </si>
  <si>
    <t>60941</t>
  </si>
  <si>
    <t>ジュエリー製品</t>
  </si>
  <si>
    <t>60951</t>
  </si>
  <si>
    <t>ペット</t>
  </si>
  <si>
    <t>60952</t>
  </si>
  <si>
    <t>ペット用品</t>
  </si>
  <si>
    <t>60961</t>
  </si>
  <si>
    <t>骨とう品</t>
  </si>
  <si>
    <t>60971</t>
  </si>
  <si>
    <t>中古品（骨とう品を除く）</t>
  </si>
  <si>
    <t>60991</t>
  </si>
  <si>
    <t>みやげ品</t>
  </si>
  <si>
    <t>60992</t>
  </si>
  <si>
    <t>合成洗剤</t>
  </si>
  <si>
    <t>60999</t>
  </si>
  <si>
    <t>第12表　品目別年間販売額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</si>
</sst>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9" formatCode="#,##0_ "/>
    <numFmt numFmtId="180" formatCode="#,##0_);[Red]\(#,##0\)"/>
    <numFmt numFmtId="181" formatCode="0.0_);[Red]\(0.0\)"/>
    <numFmt numFmtId="182" formatCode="0_ "/>
    <numFmt numFmtId="183" formatCode="#,##0.0_);[Red]\(#,##0.0\)"/>
    <numFmt numFmtId="184" formatCode="#,##0.0_ "/>
    <numFmt numFmtId="185" formatCode="0.0%"/>
    <numFmt numFmtId="186" formatCode="0.000_ "/>
    <numFmt numFmtId="187" formatCode="#,##0.000_);[Red]\(#,##0.000\)"/>
    <numFmt numFmtId="188" formatCode="#,##0_ ;&quot;▲&quot;#,##0_;&quot;-&quot;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theme="10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64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9" fillId="0" borderId="0" xfId="2" applyFont="1" applyAlignment="1">
      <alignment vertic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3" applyFont="1"/>
    <xf numFmtId="0" fontId="16" fillId="0" borderId="0" xfId="3" applyFont="1"/>
    <xf numFmtId="0" fontId="12" fillId="0" borderId="11" xfId="3" quotePrefix="1" applyNumberFormat="1" applyFont="1" applyBorder="1" applyAlignment="1">
      <alignment horizontal="distributed" vertical="center" wrapText="1"/>
    </xf>
    <xf numFmtId="0" fontId="12" fillId="0" borderId="9" xfId="3" applyFont="1" applyBorder="1" applyAlignment="1">
      <alignment horizontal="distributed" vertical="center" wrapText="1"/>
    </xf>
    <xf numFmtId="0" fontId="12" fillId="0" borderId="4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 wrapText="1"/>
    </xf>
    <xf numFmtId="0" fontId="13" fillId="0" borderId="14" xfId="3" applyBorder="1" applyAlignment="1"/>
    <xf numFmtId="0" fontId="12" fillId="0" borderId="14" xfId="3" applyFont="1" applyBorder="1" applyAlignment="1">
      <alignment horizontal="distributed" vertical="center" wrapText="1"/>
    </xf>
    <xf numFmtId="0" fontId="13" fillId="0" borderId="13" xfId="3" applyBorder="1" applyAlignment="1">
      <alignment horizontal="distributed" vertical="center" wrapText="1"/>
    </xf>
    <xf numFmtId="0" fontId="12" fillId="0" borderId="7" xfId="3" quotePrefix="1" applyNumberFormat="1" applyFont="1" applyBorder="1" applyAlignment="1">
      <alignment horizontal="distributed" vertical="center" wrapText="1"/>
    </xf>
    <xf numFmtId="0" fontId="12" fillId="0" borderId="5" xfId="3" applyFont="1" applyBorder="1" applyAlignment="1">
      <alignment horizontal="distributed" vertical="center" wrapText="1"/>
    </xf>
    <xf numFmtId="0" fontId="12" fillId="0" borderId="6" xfId="3" applyFont="1" applyBorder="1" applyAlignment="1">
      <alignment horizontal="distributed" vertical="center" wrapText="1"/>
    </xf>
    <xf numFmtId="0" fontId="12" fillId="0" borderId="4" xfId="3" applyNumberFormat="1" applyFont="1" applyBorder="1" applyAlignment="1">
      <alignment horizontal="distributed" vertical="center" wrapText="1"/>
    </xf>
    <xf numFmtId="0" fontId="12" fillId="0" borderId="4" xfId="3" quotePrefix="1" applyNumberFormat="1" applyFont="1" applyBorder="1" applyAlignment="1">
      <alignment horizontal="distributed" vertical="center" wrapText="1"/>
    </xf>
    <xf numFmtId="0" fontId="12" fillId="0" borderId="12" xfId="3" quotePrefix="1" applyNumberFormat="1" applyFont="1" applyBorder="1" applyAlignment="1">
      <alignment horizontal="distributed" vertical="center" wrapText="1"/>
    </xf>
    <xf numFmtId="0" fontId="12" fillId="0" borderId="8" xfId="3" applyFont="1" applyBorder="1" applyAlignment="1">
      <alignment horizontal="distributed" vertical="center" wrapText="1"/>
    </xf>
    <xf numFmtId="0" fontId="16" fillId="0" borderId="11" xfId="3" applyFont="1" applyBorder="1" applyAlignment="1">
      <alignment horizontal="distributed" vertical="center" wrapText="1"/>
    </xf>
    <xf numFmtId="0" fontId="17" fillId="0" borderId="9" xfId="3" applyFont="1" applyBorder="1" applyAlignment="1">
      <alignment horizontal="distributed" vertical="center" wrapText="1"/>
    </xf>
    <xf numFmtId="179" fontId="17" fillId="0" borderId="0" xfId="3" applyNumberFormat="1" applyFont="1" applyBorder="1" applyAlignment="1">
      <alignment horizontal="right" vertical="center" wrapText="1"/>
    </xf>
    <xf numFmtId="179" fontId="17" fillId="0" borderId="2" xfId="3" applyNumberFormat="1" applyFont="1" applyBorder="1" applyAlignment="1">
      <alignment horizontal="right" vertical="center" wrapText="1"/>
    </xf>
    <xf numFmtId="0" fontId="16" fillId="0" borderId="1" xfId="3" applyFont="1" applyBorder="1" applyAlignment="1">
      <alignment horizontal="distributed" vertical="center" wrapText="1"/>
    </xf>
    <xf numFmtId="0" fontId="17" fillId="0" borderId="2" xfId="3" applyFont="1" applyBorder="1" applyAlignment="1">
      <alignment horizontal="distributed" vertical="center" wrapText="1"/>
    </xf>
    <xf numFmtId="0" fontId="17" fillId="0" borderId="2" xfId="3" quotePrefix="1" applyFont="1" applyBorder="1" applyAlignment="1">
      <alignment horizontal="right" vertical="center" wrapText="1"/>
    </xf>
    <xf numFmtId="0" fontId="16" fillId="0" borderId="1" xfId="3" quotePrefix="1" applyNumberFormat="1" applyFont="1" applyBorder="1" applyAlignment="1">
      <alignment vertical="center"/>
    </xf>
    <xf numFmtId="0" fontId="12" fillId="0" borderId="2" xfId="3" quotePrefix="1" applyNumberFormat="1" applyFont="1" applyBorder="1" applyAlignment="1">
      <alignment horizontal="distributed" vertical="center"/>
    </xf>
    <xf numFmtId="179" fontId="16" fillId="0" borderId="0" xfId="3" quotePrefix="1" applyNumberFormat="1" applyFont="1" applyBorder="1" applyAlignment="1">
      <alignment horizontal="right"/>
    </xf>
    <xf numFmtId="179" fontId="16" fillId="0" borderId="0" xfId="3" applyNumberFormat="1" applyFont="1" applyBorder="1" applyAlignment="1">
      <alignment horizontal="right"/>
    </xf>
    <xf numFmtId="0" fontId="17" fillId="0" borderId="2" xfId="3" applyNumberFormat="1" applyFont="1" applyBorder="1" applyAlignment="1">
      <alignment horizontal="distributed" vertical="center"/>
    </xf>
    <xf numFmtId="179" fontId="17" fillId="0" borderId="0" xfId="3" quotePrefix="1" applyNumberFormat="1" applyFont="1" applyBorder="1" applyAlignment="1">
      <alignment horizontal="right"/>
    </xf>
    <xf numFmtId="179" fontId="17" fillId="0" borderId="2" xfId="3" quotePrefix="1" applyNumberFormat="1" applyFont="1" applyBorder="1" applyAlignment="1">
      <alignment horizontal="right"/>
    </xf>
    <xf numFmtId="179" fontId="16" fillId="0" borderId="2" xfId="3" quotePrefix="1" applyNumberFormat="1" applyFont="1" applyBorder="1" applyAlignment="1">
      <alignment horizontal="right"/>
    </xf>
    <xf numFmtId="0" fontId="16" fillId="0" borderId="5" xfId="3" quotePrefix="1" applyNumberFormat="1" applyFont="1" applyBorder="1" applyAlignment="1">
      <alignment vertical="center"/>
    </xf>
    <xf numFmtId="0" fontId="12" fillId="0" borderId="6" xfId="3" quotePrefix="1" applyNumberFormat="1" applyFont="1" applyBorder="1" applyAlignment="1">
      <alignment horizontal="distributed" vertical="center"/>
    </xf>
    <xf numFmtId="179" fontId="16" fillId="0" borderId="3" xfId="3" quotePrefix="1" applyNumberFormat="1" applyFont="1" applyBorder="1" applyAlignment="1">
      <alignment horizontal="right"/>
    </xf>
    <xf numFmtId="179" fontId="16" fillId="0" borderId="6" xfId="3" quotePrefix="1" applyNumberFormat="1" applyFont="1" applyBorder="1" applyAlignment="1">
      <alignment horizontal="right"/>
    </xf>
    <xf numFmtId="0" fontId="14" fillId="0" borderId="0" xfId="4" applyFont="1"/>
    <xf numFmtId="0" fontId="10" fillId="0" borderId="0" xfId="4" applyFont="1"/>
    <xf numFmtId="0" fontId="10" fillId="0" borderId="4" xfId="4" applyFont="1" applyBorder="1" applyAlignment="1">
      <alignment horizontal="distributed" vertical="center" wrapText="1"/>
    </xf>
    <xf numFmtId="0" fontId="10" fillId="0" borderId="12" xfId="4" applyFont="1" applyBorder="1" applyAlignment="1">
      <alignment vertical="center" wrapText="1"/>
    </xf>
    <xf numFmtId="0" fontId="18" fillId="0" borderId="14" xfId="4" applyFont="1" applyBorder="1" applyAlignment="1">
      <alignment vertical="center" wrapText="1"/>
    </xf>
    <xf numFmtId="0" fontId="13" fillId="0" borderId="14" xfId="4" applyBorder="1" applyAlignment="1">
      <alignment vertical="center" wrapText="1"/>
    </xf>
    <xf numFmtId="0" fontId="10" fillId="0" borderId="14" xfId="4" applyFont="1" applyBorder="1" applyAlignment="1">
      <alignment horizontal="distributed" vertical="center" wrapText="1"/>
    </xf>
    <xf numFmtId="0" fontId="11" fillId="0" borderId="13" xfId="4" applyFont="1" applyBorder="1" applyAlignment="1">
      <alignment horizontal="distributed" vertical="center" wrapText="1"/>
    </xf>
    <xf numFmtId="0" fontId="10" fillId="0" borderId="4" xfId="4" quotePrefix="1" applyNumberFormat="1" applyFont="1" applyBorder="1" applyAlignment="1">
      <alignment horizontal="distributed" vertical="center" wrapText="1"/>
    </xf>
    <xf numFmtId="0" fontId="10" fillId="0" borderId="0" xfId="4" applyFont="1" applyAlignment="1">
      <alignment horizontal="distributed" vertical="center" wrapText="1"/>
    </xf>
    <xf numFmtId="0" fontId="10" fillId="0" borderId="4" xfId="4" quotePrefix="1" applyNumberFormat="1" applyFont="1" applyFill="1" applyBorder="1" applyAlignment="1">
      <alignment horizontal="distributed" vertical="center" wrapText="1"/>
    </xf>
    <xf numFmtId="0" fontId="10" fillId="0" borderId="4" xfId="4" applyNumberFormat="1" applyFont="1" applyBorder="1" applyAlignment="1">
      <alignment horizontal="distributed" vertical="center" wrapText="1"/>
    </xf>
    <xf numFmtId="0" fontId="19" fillId="0" borderId="10" xfId="4" applyFont="1" applyBorder="1" applyAlignment="1"/>
    <xf numFmtId="0" fontId="19" fillId="0" borderId="9" xfId="4" applyFont="1" applyBorder="1" applyAlignment="1"/>
    <xf numFmtId="179" fontId="19" fillId="0" borderId="0" xfId="4" quotePrefix="1" applyNumberFormat="1" applyFont="1" applyAlignment="1">
      <alignment horizontal="right"/>
    </xf>
    <xf numFmtId="179" fontId="19" fillId="0" borderId="0" xfId="4" applyNumberFormat="1" applyFont="1" applyAlignment="1">
      <alignment horizontal="right"/>
    </xf>
    <xf numFmtId="0" fontId="19" fillId="0" borderId="0" xfId="4" applyFont="1" applyBorder="1" applyAlignment="1"/>
    <xf numFmtId="0" fontId="19" fillId="0" borderId="2" xfId="4" applyFont="1" applyBorder="1" applyAlignment="1"/>
    <xf numFmtId="0" fontId="10" fillId="0" borderId="0" xfId="4" quotePrefix="1" applyNumberFormat="1" applyFont="1" applyBorder="1"/>
    <xf numFmtId="0" fontId="10" fillId="0" borderId="0" xfId="4" quotePrefix="1" applyNumberFormat="1" applyFont="1" applyBorder="1" applyAlignment="1"/>
    <xf numFmtId="0" fontId="10" fillId="0" borderId="2" xfId="4" quotePrefix="1" applyNumberFormat="1" applyFont="1" applyBorder="1" applyAlignment="1"/>
    <xf numFmtId="179" fontId="10" fillId="0" borderId="0" xfId="4" quotePrefix="1" applyNumberFormat="1" applyFont="1" applyAlignment="1">
      <alignment horizontal="right"/>
    </xf>
    <xf numFmtId="179" fontId="10" fillId="0" borderId="0" xfId="4" applyNumberFormat="1" applyFont="1" applyAlignment="1">
      <alignment horizontal="right"/>
    </xf>
    <xf numFmtId="0" fontId="10" fillId="0" borderId="2" xfId="4" quotePrefix="1" applyNumberFormat="1" applyFont="1" applyBorder="1"/>
    <xf numFmtId="0" fontId="10" fillId="0" borderId="0" xfId="4" applyNumberFormat="1" applyFont="1" applyBorder="1" applyAlignment="1"/>
    <xf numFmtId="0" fontId="10" fillId="0" borderId="0" xfId="4" applyFont="1" applyBorder="1" applyAlignment="1"/>
    <xf numFmtId="0" fontId="10" fillId="0" borderId="2" xfId="4" applyFont="1" applyBorder="1" applyAlignment="1"/>
    <xf numFmtId="179" fontId="20" fillId="0" borderId="0" xfId="4" quotePrefix="1" applyNumberFormat="1" applyFont="1" applyAlignment="1">
      <alignment horizontal="right"/>
    </xf>
    <xf numFmtId="179" fontId="20" fillId="0" borderId="0" xfId="4" applyNumberFormat="1" applyFont="1" applyAlignment="1">
      <alignment horizontal="right"/>
    </xf>
    <xf numFmtId="0" fontId="19" fillId="0" borderId="0" xfId="4" applyNumberFormat="1" applyFont="1" applyBorder="1" applyAlignment="1"/>
    <xf numFmtId="0" fontId="10" fillId="0" borderId="0" xfId="4" quotePrefix="1" applyNumberFormat="1" applyFont="1" applyBorder="1" applyAlignment="1">
      <alignment vertical="center"/>
    </xf>
    <xf numFmtId="0" fontId="10" fillId="0" borderId="2" xfId="4" quotePrefix="1" applyNumberFormat="1" applyFont="1" applyBorder="1" applyAlignment="1">
      <alignment wrapText="1"/>
    </xf>
    <xf numFmtId="179" fontId="10" fillId="0" borderId="0" xfId="4" quotePrefix="1" applyNumberFormat="1" applyFont="1" applyAlignment="1">
      <alignment horizontal="right" vertical="center"/>
    </xf>
    <xf numFmtId="179" fontId="10" fillId="0" borderId="0" xfId="4" applyNumberFormat="1" applyFont="1" applyAlignment="1">
      <alignment horizontal="right" vertical="center"/>
    </xf>
    <xf numFmtId="0" fontId="10" fillId="0" borderId="0" xfId="4" applyNumberFormat="1" applyFont="1" applyBorder="1" applyAlignment="1"/>
    <xf numFmtId="0" fontId="10" fillId="0" borderId="0" xfId="4" quotePrefix="1" applyNumberFormat="1" applyFont="1" applyBorder="1" applyAlignment="1"/>
    <xf numFmtId="0" fontId="10" fillId="0" borderId="0" xfId="4" applyFont="1" applyBorder="1"/>
    <xf numFmtId="0" fontId="10" fillId="0" borderId="2" xfId="4" applyFont="1" applyBorder="1"/>
    <xf numFmtId="0" fontId="14" fillId="0" borderId="0" xfId="5" applyFont="1"/>
    <xf numFmtId="0" fontId="10" fillId="0" borderId="0" xfId="5" applyFont="1"/>
    <xf numFmtId="0" fontId="10" fillId="0" borderId="11" xfId="5" quotePrefix="1" applyNumberFormat="1" applyFont="1" applyBorder="1" applyAlignment="1">
      <alignment horizontal="distributed" vertical="center"/>
    </xf>
    <xf numFmtId="0" fontId="11" fillId="0" borderId="10" xfId="5" applyFont="1" applyBorder="1" applyAlignment="1">
      <alignment horizontal="distributed" vertical="center"/>
    </xf>
    <xf numFmtId="0" fontId="11" fillId="0" borderId="9" xfId="5" applyFont="1" applyBorder="1" applyAlignment="1">
      <alignment horizontal="distributed" vertical="center"/>
    </xf>
    <xf numFmtId="0" fontId="10" fillId="0" borderId="12" xfId="5" applyFont="1" applyBorder="1" applyAlignment="1">
      <alignment horizontal="distributed" vertical="center"/>
    </xf>
    <xf numFmtId="0" fontId="10" fillId="0" borderId="14" xfId="5" applyFont="1" applyBorder="1" applyAlignment="1">
      <alignment horizontal="distributed" vertical="center"/>
    </xf>
    <xf numFmtId="0" fontId="10" fillId="0" borderId="13" xfId="5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11" fillId="0" borderId="5" xfId="5" applyFont="1" applyBorder="1" applyAlignment="1">
      <alignment horizontal="distributed" vertical="center"/>
    </xf>
    <xf numFmtId="0" fontId="11" fillId="0" borderId="3" xfId="5" applyFont="1" applyBorder="1" applyAlignment="1">
      <alignment horizontal="distributed" vertical="center"/>
    </xf>
    <xf numFmtId="0" fontId="11" fillId="0" borderId="6" xfId="5" applyFont="1" applyBorder="1" applyAlignment="1">
      <alignment horizontal="distributed" vertical="center"/>
    </xf>
    <xf numFmtId="0" fontId="10" fillId="0" borderId="4" xfId="5" quotePrefix="1" applyNumberFormat="1" applyFont="1" applyBorder="1" applyAlignment="1">
      <alignment horizontal="distributed" vertical="center"/>
    </xf>
    <xf numFmtId="0" fontId="10" fillId="0" borderId="4" xfId="5" applyNumberFormat="1" applyFont="1" applyBorder="1" applyAlignment="1">
      <alignment horizontal="distributed" vertical="center"/>
    </xf>
    <xf numFmtId="0" fontId="21" fillId="0" borderId="11" xfId="5" applyFont="1" applyBorder="1" applyAlignment="1"/>
    <xf numFmtId="0" fontId="21" fillId="0" borderId="10" xfId="5" applyFont="1" applyBorder="1" applyAlignment="1"/>
    <xf numFmtId="0" fontId="21" fillId="0" borderId="9" xfId="5" applyFont="1" applyBorder="1" applyAlignment="1"/>
    <xf numFmtId="180" fontId="21" fillId="0" borderId="0" xfId="5" quotePrefix="1" applyNumberFormat="1" applyFont="1" applyAlignment="1">
      <alignment horizontal="right" vertical="center"/>
    </xf>
    <xf numFmtId="0" fontId="21" fillId="0" borderId="0" xfId="5" applyFont="1"/>
    <xf numFmtId="0" fontId="21" fillId="0" borderId="1" xfId="5" applyFont="1" applyBorder="1" applyAlignment="1"/>
    <xf numFmtId="0" fontId="21" fillId="0" borderId="0" xfId="5" applyFont="1" applyBorder="1" applyAlignment="1"/>
    <xf numFmtId="0" fontId="21" fillId="0" borderId="2" xfId="5" applyFont="1" applyBorder="1" applyAlignment="1"/>
    <xf numFmtId="0" fontId="10" fillId="0" borderId="1" xfId="5" applyFont="1" applyBorder="1" applyAlignment="1"/>
    <xf numFmtId="0" fontId="11" fillId="0" borderId="0" xfId="5" applyFont="1" applyBorder="1" applyAlignment="1"/>
    <xf numFmtId="0" fontId="11" fillId="0" borderId="2" xfId="5" applyFont="1" applyBorder="1" applyAlignment="1"/>
    <xf numFmtId="180" fontId="10" fillId="0" borderId="0" xfId="5" quotePrefix="1" applyNumberFormat="1" applyFont="1" applyAlignment="1">
      <alignment horizontal="right" vertical="center"/>
    </xf>
    <xf numFmtId="180" fontId="10" fillId="0" borderId="0" xfId="5" applyNumberFormat="1" applyFont="1" applyAlignment="1">
      <alignment horizontal="right" vertical="center"/>
    </xf>
    <xf numFmtId="0" fontId="10" fillId="0" borderId="1" xfId="5" applyFont="1" applyBorder="1"/>
    <xf numFmtId="0" fontId="10" fillId="0" borderId="0" xfId="5" quotePrefix="1" applyNumberFormat="1" applyFont="1" applyBorder="1"/>
    <xf numFmtId="0" fontId="10" fillId="0" borderId="2" xfId="5" quotePrefix="1" applyNumberFormat="1" applyFont="1" applyBorder="1"/>
    <xf numFmtId="180" fontId="10" fillId="0" borderId="0" xfId="5" quotePrefix="1" applyNumberFormat="1" applyFont="1" applyAlignment="1">
      <alignment horizontal="right"/>
    </xf>
    <xf numFmtId="180" fontId="10" fillId="0" borderId="0" xfId="5" applyNumberFormat="1" applyFont="1" applyAlignment="1">
      <alignment horizontal="right"/>
    </xf>
    <xf numFmtId="0" fontId="21" fillId="0" borderId="1" xfId="5" applyNumberFormat="1" applyFont="1" applyBorder="1" applyAlignment="1"/>
    <xf numFmtId="180" fontId="21" fillId="0" borderId="0" xfId="5" quotePrefix="1" applyNumberFormat="1" applyFont="1" applyAlignment="1">
      <alignment horizontal="right"/>
    </xf>
    <xf numFmtId="0" fontId="22" fillId="0" borderId="2" xfId="5" quotePrefix="1" applyNumberFormat="1" applyFont="1" applyBorder="1"/>
    <xf numFmtId="0" fontId="14" fillId="0" borderId="0" xfId="6" applyFont="1"/>
    <xf numFmtId="0" fontId="10" fillId="0" borderId="0" xfId="6" applyFont="1"/>
    <xf numFmtId="181" fontId="10" fillId="0" borderId="0" xfId="6" applyNumberFormat="1" applyFont="1"/>
    <xf numFmtId="0" fontId="10" fillId="0" borderId="4" xfId="6" applyNumberFormat="1" applyFont="1" applyBorder="1" applyAlignment="1">
      <alignment horizontal="distributed" vertical="center" wrapText="1"/>
    </xf>
    <xf numFmtId="0" fontId="11" fillId="0" borderId="4" xfId="6" applyFont="1" applyBorder="1" applyAlignment="1">
      <alignment horizontal="distributed" vertical="center"/>
    </xf>
    <xf numFmtId="0" fontId="10" fillId="0" borderId="4" xfId="6" applyFont="1" applyBorder="1" applyAlignment="1">
      <alignment horizontal="distributed" vertical="center"/>
    </xf>
    <xf numFmtId="0" fontId="10" fillId="0" borderId="4" xfId="6" quotePrefix="1" applyNumberFormat="1" applyFont="1" applyBorder="1" applyAlignment="1">
      <alignment horizontal="distributed" vertical="center"/>
    </xf>
    <xf numFmtId="181" fontId="10" fillId="0" borderId="4" xfId="6" applyNumberFormat="1" applyFont="1" applyBorder="1" applyAlignment="1">
      <alignment horizontal="distributed" vertical="center"/>
    </xf>
    <xf numFmtId="0" fontId="10" fillId="0" borderId="4" xfId="6" quotePrefix="1" applyNumberFormat="1" applyFont="1" applyBorder="1" applyAlignment="1">
      <alignment horizontal="distributed" vertical="center" wrapText="1"/>
    </xf>
    <xf numFmtId="181" fontId="10" fillId="0" borderId="4" xfId="6" quotePrefix="1" applyNumberFormat="1" applyFont="1" applyBorder="1" applyAlignment="1">
      <alignment horizontal="distributed" vertical="center"/>
    </xf>
    <xf numFmtId="181" fontId="11" fillId="0" borderId="4" xfId="6" applyNumberFormat="1" applyFont="1" applyBorder="1" applyAlignment="1">
      <alignment horizontal="distributed" vertical="center"/>
    </xf>
    <xf numFmtId="0" fontId="10" fillId="0" borderId="4" xfId="6" applyNumberFormat="1" applyFont="1" applyBorder="1" applyAlignment="1">
      <alignment horizontal="distributed" vertical="center"/>
    </xf>
    <xf numFmtId="0" fontId="10" fillId="0" borderId="4" xfId="6" quotePrefix="1" applyNumberFormat="1" applyFont="1" applyBorder="1" applyAlignment="1">
      <alignment horizontal="distributed" vertical="center"/>
    </xf>
    <xf numFmtId="0" fontId="10" fillId="0" borderId="4" xfId="6" quotePrefix="1" applyNumberFormat="1" applyFont="1" applyBorder="1" applyAlignment="1">
      <alignment horizontal="distributed" vertical="center" wrapText="1"/>
    </xf>
    <xf numFmtId="181" fontId="10" fillId="0" borderId="4" xfId="6" quotePrefix="1" applyNumberFormat="1" applyFont="1" applyBorder="1" applyAlignment="1">
      <alignment horizontal="distributed" vertical="center"/>
    </xf>
    <xf numFmtId="181" fontId="10" fillId="0" borderId="4" xfId="6" quotePrefix="1" applyNumberFormat="1" applyFont="1" applyBorder="1" applyAlignment="1">
      <alignment horizontal="distributed" vertical="center" wrapText="1"/>
    </xf>
    <xf numFmtId="0" fontId="10" fillId="0" borderId="0" xfId="6" applyNumberFormat="1" applyFont="1"/>
    <xf numFmtId="0" fontId="10" fillId="0" borderId="0" xfId="6" quotePrefix="1" applyNumberFormat="1" applyFont="1"/>
    <xf numFmtId="0" fontId="10" fillId="0" borderId="9" xfId="6" applyFont="1" applyBorder="1"/>
    <xf numFmtId="3" fontId="11" fillId="0" borderId="0" xfId="6" applyNumberFormat="1" applyFont="1" applyAlignment="1">
      <alignment horizontal="right"/>
    </xf>
    <xf numFmtId="0" fontId="11" fillId="0" borderId="0" xfId="6" applyFont="1" applyAlignment="1">
      <alignment horizontal="right"/>
    </xf>
    <xf numFmtId="0" fontId="10" fillId="0" borderId="2" xfId="6" quotePrefix="1" applyNumberFormat="1" applyFont="1" applyBorder="1"/>
    <xf numFmtId="0" fontId="10" fillId="0" borderId="2" xfId="6" applyNumberFormat="1" applyFont="1" applyBorder="1"/>
    <xf numFmtId="0" fontId="10" fillId="0" borderId="2" xfId="6" applyFont="1" applyBorder="1"/>
    <xf numFmtId="0" fontId="11" fillId="0" borderId="0" xfId="6" quotePrefix="1" applyFont="1" applyAlignment="1">
      <alignment horizontal="right"/>
    </xf>
    <xf numFmtId="3" fontId="23" fillId="0" borderId="0" xfId="6" applyNumberFormat="1" applyFont="1" applyAlignment="1">
      <alignment horizontal="right"/>
    </xf>
    <xf numFmtId="0" fontId="23" fillId="0" borderId="0" xfId="6" applyFont="1" applyAlignment="1">
      <alignment horizontal="right"/>
    </xf>
    <xf numFmtId="179" fontId="16" fillId="0" borderId="0" xfId="6" applyNumberFormat="1" applyFont="1" applyAlignment="1"/>
    <xf numFmtId="0" fontId="16" fillId="0" borderId="0" xfId="6" applyFont="1" applyAlignment="1">
      <alignment horizontal="right"/>
    </xf>
    <xf numFmtId="3" fontId="16" fillId="0" borderId="0" xfId="6" applyNumberFormat="1" applyFont="1" applyAlignment="1">
      <alignment horizontal="right"/>
    </xf>
    <xf numFmtId="0" fontId="23" fillId="0" borderId="0" xfId="6" quotePrefix="1" applyFont="1" applyAlignment="1">
      <alignment horizontal="right"/>
    </xf>
    <xf numFmtId="0" fontId="14" fillId="0" borderId="0" xfId="7" applyFont="1"/>
    <xf numFmtId="0" fontId="10" fillId="0" borderId="0" xfId="7" applyFont="1" applyAlignment="1"/>
    <xf numFmtId="0" fontId="10" fillId="0" borderId="0" xfId="7" applyFont="1"/>
    <xf numFmtId="0" fontId="10" fillId="0" borderId="11" xfId="7" quotePrefix="1" applyNumberFormat="1" applyFont="1" applyBorder="1" applyAlignment="1">
      <alignment horizontal="distributed" vertical="center" wrapText="1"/>
    </xf>
    <xf numFmtId="0" fontId="10" fillId="0" borderId="9" xfId="7" quotePrefix="1" applyNumberFormat="1" applyFont="1" applyBorder="1" applyAlignment="1">
      <alignment horizontal="distributed" vertical="center" wrapText="1"/>
    </xf>
    <xf numFmtId="0" fontId="10" fillId="0" borderId="12" xfId="7" applyFont="1" applyBorder="1" applyAlignment="1">
      <alignment horizontal="distributed" vertical="center" wrapText="1"/>
    </xf>
    <xf numFmtId="0" fontId="11" fillId="0" borderId="4" xfId="7" applyFont="1" applyBorder="1" applyAlignment="1">
      <alignment horizontal="distributed" vertical="center" wrapText="1"/>
    </xf>
    <xf numFmtId="0" fontId="10" fillId="0" borderId="12" xfId="7" applyNumberFormat="1" applyFont="1" applyBorder="1" applyAlignment="1">
      <alignment horizontal="distributed" vertical="center" wrapText="1"/>
    </xf>
    <xf numFmtId="0" fontId="13" fillId="0" borderId="14" xfId="7" applyBorder="1" applyAlignment="1">
      <alignment horizontal="distributed" vertical="center" wrapText="1"/>
    </xf>
    <xf numFmtId="0" fontId="11" fillId="0" borderId="13" xfId="7" applyFont="1" applyBorder="1" applyAlignment="1">
      <alignment horizontal="distributed" vertical="center" wrapText="1"/>
    </xf>
    <xf numFmtId="0" fontId="10" fillId="0" borderId="5" xfId="7" quotePrefix="1" applyNumberFormat="1" applyFont="1" applyBorder="1" applyAlignment="1">
      <alignment horizontal="distributed" vertical="center" wrapText="1"/>
    </xf>
    <xf numFmtId="0" fontId="10" fillId="0" borderId="6" xfId="7" quotePrefix="1" applyNumberFormat="1" applyFont="1" applyBorder="1" applyAlignment="1">
      <alignment horizontal="distributed" vertical="center" wrapText="1"/>
    </xf>
    <xf numFmtId="0" fontId="10" fillId="0" borderId="4" xfId="7" applyNumberFormat="1" applyFont="1" applyBorder="1" applyAlignment="1">
      <alignment horizontal="distributed" vertical="center" wrapText="1"/>
    </xf>
    <xf numFmtId="0" fontId="11" fillId="0" borderId="4" xfId="7" applyNumberFormat="1" applyFont="1" applyBorder="1" applyAlignment="1">
      <alignment horizontal="distributed" vertical="center" wrapText="1"/>
    </xf>
    <xf numFmtId="0" fontId="19" fillId="0" borderId="10" xfId="7" applyNumberFormat="1" applyFont="1" applyBorder="1" applyAlignment="1"/>
    <xf numFmtId="0" fontId="21" fillId="0" borderId="9" xfId="7" applyFont="1" applyBorder="1" applyAlignment="1"/>
    <xf numFmtId="180" fontId="19" fillId="0" borderId="0" xfId="7" applyNumberFormat="1" applyFont="1" applyAlignment="1">
      <alignment horizontal="right" vertical="center" wrapText="1"/>
    </xf>
    <xf numFmtId="0" fontId="19" fillId="0" borderId="0" xfId="7" applyFont="1"/>
    <xf numFmtId="0" fontId="10" fillId="0" borderId="0" xfId="7" applyNumberFormat="1" applyFont="1" applyBorder="1" applyAlignment="1"/>
    <xf numFmtId="0" fontId="13" fillId="0" borderId="2" xfId="7" applyBorder="1" applyAlignment="1"/>
    <xf numFmtId="180" fontId="10" fillId="0" borderId="0" xfId="7" applyNumberFormat="1" applyFont="1" applyAlignment="1">
      <alignment horizontal="right" vertical="center" wrapText="1"/>
    </xf>
    <xf numFmtId="0" fontId="10" fillId="0" borderId="0" xfId="7" quotePrefix="1" applyNumberFormat="1" applyFont="1" applyBorder="1"/>
    <xf numFmtId="0" fontId="10" fillId="0" borderId="2" xfId="7" quotePrefix="1" applyNumberFormat="1" applyFont="1" applyBorder="1" applyAlignment="1"/>
    <xf numFmtId="180" fontId="10" fillId="0" borderId="0" xfId="7" quotePrefix="1" applyNumberFormat="1" applyFont="1" applyAlignment="1">
      <alignment horizontal="right" vertical="center"/>
    </xf>
    <xf numFmtId="0" fontId="11" fillId="0" borderId="0" xfId="7" quotePrefix="1" applyNumberFormat="1" applyFont="1" applyAlignment="1">
      <alignment horizontal="right" vertical="center"/>
    </xf>
    <xf numFmtId="180" fontId="11" fillId="0" borderId="0" xfId="7" quotePrefix="1" applyNumberFormat="1" applyFont="1" applyAlignment="1">
      <alignment horizontal="right" vertical="center"/>
    </xf>
    <xf numFmtId="180" fontId="10" fillId="0" borderId="0" xfId="7" applyNumberFormat="1" applyFont="1" applyAlignment="1">
      <alignment horizontal="right" vertical="center"/>
    </xf>
    <xf numFmtId="180" fontId="11" fillId="0" borderId="0" xfId="7" applyNumberFormat="1" applyFont="1" applyAlignment="1">
      <alignment horizontal="right" vertical="center"/>
    </xf>
    <xf numFmtId="0" fontId="10" fillId="0" borderId="2" xfId="7" quotePrefix="1" applyNumberFormat="1" applyFont="1" applyBorder="1" applyAlignment="1"/>
    <xf numFmtId="0" fontId="10" fillId="0" borderId="2" xfId="7" quotePrefix="1" applyNumberFormat="1" applyFont="1" applyBorder="1" applyAlignment="1">
      <alignment shrinkToFit="1"/>
    </xf>
    <xf numFmtId="180" fontId="10" fillId="0" borderId="0" xfId="7" applyNumberFormat="1" applyFont="1"/>
    <xf numFmtId="0" fontId="10" fillId="0" borderId="0" xfId="7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0" xfId="8" applyFont="1"/>
    <xf numFmtId="0" fontId="11" fillId="0" borderId="0" xfId="8" applyFont="1"/>
    <xf numFmtId="182" fontId="11" fillId="0" borderId="11" xfId="8" quotePrefix="1" applyNumberFormat="1" applyFont="1" applyBorder="1" applyAlignment="1">
      <alignment horizontal="distributed" vertical="center" wrapText="1"/>
    </xf>
    <xf numFmtId="182" fontId="13" fillId="0" borderId="9" xfId="8" applyNumberFormat="1" applyBorder="1" applyAlignment="1">
      <alignment horizontal="distributed" vertical="center" wrapText="1"/>
    </xf>
    <xf numFmtId="182" fontId="11" fillId="0" borderId="4" xfId="8" applyNumberFormat="1" applyFont="1" applyBorder="1" applyAlignment="1">
      <alignment horizontal="distributed" vertical="center" wrapText="1"/>
    </xf>
    <xf numFmtId="182" fontId="13" fillId="0" borderId="4" xfId="8" applyNumberFormat="1" applyBorder="1" applyAlignment="1">
      <alignment horizontal="distributed" vertical="center" wrapText="1"/>
    </xf>
    <xf numFmtId="182" fontId="11" fillId="0" borderId="4" xfId="8" quotePrefix="1" applyNumberFormat="1" applyFont="1" applyBorder="1" applyAlignment="1">
      <alignment horizontal="distributed" vertical="center" wrapText="1"/>
    </xf>
    <xf numFmtId="182" fontId="11" fillId="0" borderId="4" xfId="8" applyNumberFormat="1" applyFont="1" applyFill="1" applyBorder="1" applyAlignment="1">
      <alignment horizontal="distributed" vertical="center" wrapText="1"/>
    </xf>
    <xf numFmtId="182" fontId="13" fillId="0" borderId="5" xfId="8" applyNumberFormat="1" applyBorder="1" applyAlignment="1">
      <alignment horizontal="distributed" vertical="center" wrapText="1"/>
    </xf>
    <xf numFmtId="182" fontId="13" fillId="0" borderId="6" xfId="8" applyNumberFormat="1" applyBorder="1" applyAlignment="1">
      <alignment horizontal="distributed" vertical="center" wrapText="1"/>
    </xf>
    <xf numFmtId="182" fontId="11" fillId="0" borderId="4" xfId="8" applyNumberFormat="1" applyFont="1" applyBorder="1" applyAlignment="1">
      <alignment horizontal="distributed" vertical="center" wrapText="1"/>
    </xf>
    <xf numFmtId="182" fontId="11" fillId="0" borderId="4" xfId="8" quotePrefix="1" applyNumberFormat="1" applyFont="1" applyBorder="1" applyAlignment="1">
      <alignment horizontal="distributed" vertical="center" wrapText="1"/>
    </xf>
    <xf numFmtId="0" fontId="11" fillId="0" borderId="0" xfId="8" quotePrefix="1" applyNumberFormat="1" applyFont="1"/>
    <xf numFmtId="0" fontId="11" fillId="0" borderId="9" xfId="8" applyNumberFormat="1" applyFont="1" applyBorder="1"/>
    <xf numFmtId="180" fontId="11" fillId="0" borderId="0" xfId="8" quotePrefix="1" applyNumberFormat="1" applyFont="1" applyAlignment="1">
      <alignment horizontal="right"/>
    </xf>
    <xf numFmtId="180" fontId="11" fillId="0" borderId="0" xfId="8" applyNumberFormat="1" applyFont="1" applyAlignment="1">
      <alignment horizontal="right"/>
    </xf>
    <xf numFmtId="183" fontId="11" fillId="0" borderId="0" xfId="8" applyNumberFormat="1" applyFont="1" applyAlignment="1">
      <alignment horizontal="right"/>
    </xf>
    <xf numFmtId="0" fontId="11" fillId="0" borderId="2" xfId="8" applyNumberFormat="1" applyFont="1" applyBorder="1"/>
    <xf numFmtId="0" fontId="14" fillId="0" borderId="0" xfId="9" applyFont="1"/>
    <xf numFmtId="0" fontId="11" fillId="0" borderId="0" xfId="9" applyFont="1"/>
    <xf numFmtId="0" fontId="11" fillId="0" borderId="4" xfId="9" quotePrefix="1" applyNumberFormat="1" applyFont="1" applyBorder="1" applyAlignment="1">
      <alignment horizontal="distributed" vertical="center" wrapText="1"/>
    </xf>
    <xf numFmtId="0" fontId="13" fillId="0" borderId="4" xfId="9" applyBorder="1" applyAlignment="1">
      <alignment horizontal="distributed" vertical="center"/>
    </xf>
    <xf numFmtId="0" fontId="11" fillId="0" borderId="4" xfId="9" quotePrefix="1" applyNumberFormat="1" applyFont="1" applyBorder="1" applyAlignment="1">
      <alignment horizontal="distributed" vertical="center"/>
    </xf>
    <xf numFmtId="0" fontId="11" fillId="0" borderId="4" xfId="9" applyFont="1" applyBorder="1" applyAlignment="1">
      <alignment horizontal="distributed" vertical="center"/>
    </xf>
    <xf numFmtId="0" fontId="11" fillId="0" borderId="12" xfId="9" applyFont="1" applyBorder="1" applyAlignment="1">
      <alignment horizontal="distributed" vertical="center"/>
    </xf>
    <xf numFmtId="0" fontId="11" fillId="0" borderId="4" xfId="9" quotePrefix="1" applyNumberFormat="1" applyFont="1" applyBorder="1" applyAlignment="1">
      <alignment horizontal="distributed" vertical="center"/>
    </xf>
    <xf numFmtId="0" fontId="11" fillId="0" borderId="4" xfId="9" quotePrefix="1" applyNumberFormat="1" applyFont="1" applyBorder="1" applyAlignment="1">
      <alignment horizontal="distributed" vertical="center" wrapText="1"/>
    </xf>
    <xf numFmtId="0" fontId="11" fillId="0" borderId="10" xfId="9" applyFont="1" applyBorder="1" applyAlignment="1"/>
    <xf numFmtId="0" fontId="11" fillId="0" borderId="9" xfId="9" applyFont="1" applyBorder="1" applyAlignment="1"/>
    <xf numFmtId="179" fontId="11" fillId="0" borderId="0" xfId="9" applyNumberFormat="1" applyFont="1" applyAlignment="1">
      <alignment horizontal="right" vertical="center"/>
    </xf>
    <xf numFmtId="0" fontId="13" fillId="0" borderId="0" xfId="9" applyBorder="1" applyAlignment="1">
      <alignment horizontal="distributed" vertical="center"/>
    </xf>
    <xf numFmtId="0" fontId="11" fillId="0" borderId="2" xfId="9" quotePrefix="1" applyNumberFormat="1" applyFont="1" applyBorder="1"/>
    <xf numFmtId="0" fontId="11" fillId="0" borderId="0" xfId="9" quotePrefix="1" applyNumberFormat="1" applyFont="1" applyBorder="1"/>
    <xf numFmtId="0" fontId="11" fillId="0" borderId="0" xfId="9" quotePrefix="1" applyNumberFormat="1" applyFont="1" applyBorder="1" applyAlignment="1"/>
    <xf numFmtId="0" fontId="13" fillId="0" borderId="2" xfId="9" applyBorder="1" applyAlignment="1"/>
    <xf numFmtId="0" fontId="11" fillId="0" borderId="0" xfId="9" applyFont="1" applyBorder="1"/>
    <xf numFmtId="179" fontId="11" fillId="0" borderId="0" xfId="9" quotePrefix="1" applyNumberFormat="1" applyFont="1" applyAlignment="1">
      <alignment horizontal="right"/>
    </xf>
    <xf numFmtId="179" fontId="11" fillId="0" borderId="0" xfId="9" applyNumberFormat="1" applyFont="1" applyAlignment="1">
      <alignment horizontal="right"/>
    </xf>
    <xf numFmtId="0" fontId="11" fillId="0" borderId="0" xfId="9" applyFont="1" applyAlignment="1">
      <alignment vertical="top" wrapText="1"/>
    </xf>
    <xf numFmtId="0" fontId="14" fillId="0" borderId="0" xfId="10" applyFont="1"/>
    <xf numFmtId="0" fontId="11" fillId="0" borderId="0" xfId="10" applyFont="1"/>
    <xf numFmtId="0" fontId="11" fillId="0" borderId="4" xfId="10" quotePrefix="1" applyNumberFormat="1" applyFont="1" applyBorder="1" applyAlignment="1">
      <alignment horizontal="distributed" vertical="center" wrapText="1"/>
    </xf>
    <xf numFmtId="0" fontId="13" fillId="0" borderId="4" xfId="10" applyBorder="1" applyAlignment="1">
      <alignment horizontal="distributed" vertical="center"/>
    </xf>
    <xf numFmtId="0" fontId="11" fillId="0" borderId="12" xfId="10" applyFont="1" applyBorder="1" applyAlignment="1">
      <alignment horizontal="distributed" vertical="center"/>
    </xf>
    <xf numFmtId="0" fontId="11" fillId="0" borderId="14" xfId="10" applyFont="1" applyBorder="1" applyAlignment="1">
      <alignment horizontal="distributed" vertical="center"/>
    </xf>
    <xf numFmtId="0" fontId="11" fillId="0" borderId="13" xfId="10" applyFont="1" applyBorder="1" applyAlignment="1">
      <alignment horizontal="distributed" vertical="center"/>
    </xf>
    <xf numFmtId="0" fontId="11" fillId="0" borderId="4" xfId="10" applyFont="1" applyBorder="1" applyAlignment="1">
      <alignment horizontal="distributed" vertical="center"/>
    </xf>
    <xf numFmtId="0" fontId="11" fillId="0" borderId="4" xfId="10" quotePrefix="1" applyNumberFormat="1" applyFont="1" applyBorder="1" applyAlignment="1">
      <alignment horizontal="distributed" vertical="center"/>
    </xf>
    <xf numFmtId="0" fontId="11" fillId="0" borderId="4" xfId="10" applyNumberFormat="1" applyFont="1" applyBorder="1" applyAlignment="1">
      <alignment horizontal="distributed" vertical="center"/>
    </xf>
    <xf numFmtId="0" fontId="11" fillId="0" borderId="4" xfId="10" applyNumberFormat="1" applyFont="1" applyBorder="1" applyAlignment="1">
      <alignment horizontal="distributed" vertical="center" wrapText="1"/>
    </xf>
    <xf numFmtId="0" fontId="11" fillId="0" borderId="4" xfId="10" applyNumberFormat="1" applyFont="1" applyBorder="1" applyAlignment="1">
      <alignment horizontal="distributed" vertical="center"/>
    </xf>
    <xf numFmtId="0" fontId="11" fillId="0" borderId="0" xfId="10" applyNumberFormat="1" applyFont="1"/>
    <xf numFmtId="0" fontId="11" fillId="0" borderId="0" xfId="10" quotePrefix="1" applyNumberFormat="1" applyFont="1"/>
    <xf numFmtId="0" fontId="11" fillId="0" borderId="9" xfId="10" quotePrefix="1" applyNumberFormat="1" applyFont="1" applyBorder="1"/>
    <xf numFmtId="179" fontId="11" fillId="0" borderId="0" xfId="10" quotePrefix="1" applyNumberFormat="1" applyFont="1" applyAlignment="1">
      <alignment horizontal="right"/>
    </xf>
    <xf numFmtId="0" fontId="11" fillId="0" borderId="0" xfId="10" quotePrefix="1" applyNumberFormat="1" applyFont="1" applyAlignment="1"/>
    <xf numFmtId="0" fontId="11" fillId="0" borderId="2" xfId="10" quotePrefix="1" applyNumberFormat="1" applyFont="1" applyBorder="1"/>
    <xf numFmtId="179" fontId="11" fillId="0" borderId="0" xfId="10" applyNumberFormat="1" applyFont="1" applyAlignment="1">
      <alignment horizontal="right"/>
    </xf>
    <xf numFmtId="0" fontId="11" fillId="0" borderId="2" xfId="10" applyNumberFormat="1" applyFont="1" applyBorder="1"/>
    <xf numFmtId="0" fontId="11" fillId="0" borderId="0" xfId="10" applyFont="1" applyAlignment="1">
      <alignment vertical="top" wrapText="1"/>
    </xf>
    <xf numFmtId="0" fontId="14" fillId="0" borderId="0" xfId="11" applyFont="1"/>
    <xf numFmtId="0" fontId="11" fillId="0" borderId="0" xfId="11" applyFont="1"/>
    <xf numFmtId="0" fontId="11" fillId="0" borderId="4" xfId="11" quotePrefix="1" applyNumberFormat="1" applyFont="1" applyBorder="1" applyAlignment="1">
      <alignment horizontal="distributed" vertical="center" wrapText="1"/>
    </xf>
    <xf numFmtId="0" fontId="11" fillId="0" borderId="4" xfId="11" applyFont="1" applyBorder="1" applyAlignment="1">
      <alignment horizontal="distributed" vertical="center" wrapText="1"/>
    </xf>
    <xf numFmtId="0" fontId="11" fillId="0" borderId="12" xfId="11" applyFont="1" applyBorder="1" applyAlignment="1">
      <alignment horizontal="distributed" vertical="center" wrapText="1"/>
    </xf>
    <xf numFmtId="0" fontId="13" fillId="0" borderId="14" xfId="11" applyBorder="1" applyAlignment="1"/>
    <xf numFmtId="0" fontId="11" fillId="0" borderId="14" xfId="11" applyFont="1" applyBorder="1" applyAlignment="1">
      <alignment horizontal="distributed" vertical="center" wrapText="1"/>
    </xf>
    <xf numFmtId="0" fontId="13" fillId="0" borderId="4" xfId="11" applyBorder="1" applyAlignment="1">
      <alignment horizontal="distributed" vertical="center" wrapText="1"/>
    </xf>
    <xf numFmtId="0" fontId="11" fillId="0" borderId="4" xfId="11" quotePrefix="1" applyNumberFormat="1" applyFont="1" applyBorder="1" applyAlignment="1">
      <alignment horizontal="distributed" vertical="center" wrapText="1"/>
    </xf>
    <xf numFmtId="0" fontId="11" fillId="0" borderId="9" xfId="11" applyNumberFormat="1" applyFont="1" applyBorder="1" applyAlignment="1">
      <alignment horizontal="distributed"/>
    </xf>
    <xf numFmtId="179" fontId="11" fillId="0" borderId="0" xfId="11" quotePrefix="1" applyNumberFormat="1" applyFont="1"/>
    <xf numFmtId="184" fontId="11" fillId="0" borderId="0" xfId="11" applyNumberFormat="1" applyFont="1"/>
    <xf numFmtId="179" fontId="11" fillId="0" borderId="0" xfId="11" applyNumberFormat="1" applyFont="1"/>
    <xf numFmtId="10" fontId="11" fillId="0" borderId="0" xfId="11" applyNumberFormat="1" applyFont="1"/>
    <xf numFmtId="0" fontId="11" fillId="0" borderId="2" xfId="11" quotePrefix="1" applyNumberFormat="1" applyFont="1" applyBorder="1" applyAlignment="1">
      <alignment horizontal="distributed"/>
    </xf>
    <xf numFmtId="184" fontId="11" fillId="0" borderId="0" xfId="11" quotePrefix="1" applyNumberFormat="1" applyFont="1"/>
    <xf numFmtId="0" fontId="14" fillId="0" borderId="0" xfId="12" applyFont="1" applyAlignment="1"/>
    <xf numFmtId="0" fontId="11" fillId="0" borderId="0" xfId="12" applyFont="1" applyAlignment="1">
      <alignment horizontal="distributed"/>
    </xf>
    <xf numFmtId="0" fontId="11" fillId="0" borderId="0" xfId="12" applyFont="1"/>
    <xf numFmtId="185" fontId="11" fillId="0" borderId="0" xfId="12" applyNumberFormat="1" applyFont="1"/>
    <xf numFmtId="0" fontId="11" fillId="0" borderId="4" xfId="12" quotePrefix="1" applyNumberFormat="1" applyFont="1" applyBorder="1" applyAlignment="1">
      <alignment horizontal="distributed" vertical="center"/>
    </xf>
    <xf numFmtId="0" fontId="13" fillId="0" borderId="4" xfId="12" applyBorder="1" applyAlignment="1">
      <alignment horizontal="distributed" vertical="center"/>
    </xf>
    <xf numFmtId="0" fontId="11" fillId="0" borderId="4" xfId="12" applyFont="1" applyBorder="1" applyAlignment="1">
      <alignment horizontal="distributed" vertical="center"/>
    </xf>
    <xf numFmtId="0" fontId="11" fillId="0" borderId="4" xfId="12" quotePrefix="1" applyNumberFormat="1" applyFont="1" applyBorder="1" applyAlignment="1">
      <alignment horizontal="distributed" vertical="center" wrapText="1"/>
    </xf>
    <xf numFmtId="185" fontId="11" fillId="0" borderId="4" xfId="12" applyNumberFormat="1" applyFont="1" applyBorder="1" applyAlignment="1">
      <alignment horizontal="distributed" vertical="center"/>
    </xf>
    <xf numFmtId="0" fontId="11" fillId="0" borderId="0" xfId="12" applyFont="1" applyAlignment="1">
      <alignment horizontal="distributed" vertical="center"/>
    </xf>
    <xf numFmtId="0" fontId="11" fillId="0" borderId="4" xfId="12" quotePrefix="1" applyNumberFormat="1" applyFont="1" applyBorder="1" applyAlignment="1">
      <alignment horizontal="distributed" vertical="center"/>
    </xf>
    <xf numFmtId="0" fontId="11" fillId="0" borderId="4" xfId="12" quotePrefix="1" applyNumberFormat="1" applyFont="1" applyBorder="1" applyAlignment="1">
      <alignment horizontal="distributed" vertical="center" wrapText="1"/>
    </xf>
    <xf numFmtId="0" fontId="11" fillId="0" borderId="4" xfId="12" applyNumberFormat="1" applyFont="1" applyBorder="1" applyAlignment="1">
      <alignment horizontal="distributed" vertical="center" wrapText="1"/>
    </xf>
    <xf numFmtId="185" fontId="11" fillId="0" borderId="4" xfId="12" applyNumberFormat="1" applyFont="1" applyBorder="1" applyAlignment="1">
      <alignment horizontal="distributed" vertical="center"/>
    </xf>
    <xf numFmtId="185" fontId="11" fillId="0" borderId="4" xfId="12" applyNumberFormat="1" applyFont="1" applyBorder="1" applyAlignment="1">
      <alignment horizontal="distributed" vertical="center" wrapText="1"/>
    </xf>
    <xf numFmtId="0" fontId="11" fillId="0" borderId="10" xfId="12" applyNumberFormat="1" applyFont="1" applyBorder="1" applyAlignment="1">
      <alignment horizontal="distributed"/>
    </xf>
    <xf numFmtId="0" fontId="11" fillId="0" borderId="9" xfId="12" quotePrefix="1" applyNumberFormat="1" applyFont="1" applyBorder="1" applyAlignment="1">
      <alignment horizontal="distributed"/>
    </xf>
    <xf numFmtId="179" fontId="11" fillId="0" borderId="0" xfId="12" quotePrefix="1" applyNumberFormat="1" applyFont="1" applyAlignment="1">
      <alignment horizontal="right"/>
    </xf>
    <xf numFmtId="0" fontId="11" fillId="0" borderId="0" xfId="12" applyFont="1" applyAlignment="1">
      <alignment horizontal="right"/>
    </xf>
    <xf numFmtId="179" fontId="11" fillId="0" borderId="0" xfId="12" applyNumberFormat="1" applyFont="1" applyAlignment="1">
      <alignment horizontal="right"/>
    </xf>
    <xf numFmtId="185" fontId="11" fillId="0" borderId="0" xfId="12" applyNumberFormat="1" applyFont="1" applyAlignment="1">
      <alignment horizontal="right"/>
    </xf>
    <xf numFmtId="0" fontId="11" fillId="0" borderId="0" xfId="12" applyNumberFormat="1" applyFont="1" applyBorder="1" applyAlignment="1">
      <alignment horizontal="distributed"/>
    </xf>
    <xf numFmtId="0" fontId="11" fillId="0" borderId="2" xfId="12" quotePrefix="1" applyNumberFormat="1" applyFont="1" applyBorder="1" applyAlignment="1">
      <alignment horizontal="distributed"/>
    </xf>
    <xf numFmtId="0" fontId="11" fillId="0" borderId="0" xfId="12" quotePrefix="1" applyNumberFormat="1" applyFont="1" applyBorder="1" applyAlignment="1">
      <alignment horizontal="distributed"/>
    </xf>
    <xf numFmtId="0" fontId="11" fillId="0" borderId="2" xfId="12" quotePrefix="1" applyNumberFormat="1" applyFont="1" applyBorder="1" applyAlignment="1">
      <alignment horizontal="distributed"/>
    </xf>
    <xf numFmtId="0" fontId="14" fillId="0" borderId="0" xfId="13" applyFont="1"/>
    <xf numFmtId="0" fontId="11" fillId="0" borderId="0" xfId="13" applyFont="1"/>
    <xf numFmtId="183" fontId="11" fillId="0" borderId="0" xfId="13" applyNumberFormat="1" applyFont="1"/>
    <xf numFmtId="185" fontId="11" fillId="0" borderId="0" xfId="13" applyNumberFormat="1" applyFont="1"/>
    <xf numFmtId="186" fontId="11" fillId="0" borderId="0" xfId="13" applyNumberFormat="1" applyFont="1"/>
    <xf numFmtId="0" fontId="11" fillId="0" borderId="4" xfId="13" quotePrefix="1" applyNumberFormat="1" applyFont="1" applyBorder="1" applyAlignment="1">
      <alignment horizontal="distributed" vertical="center" wrapText="1"/>
    </xf>
    <xf numFmtId="0" fontId="13" fillId="0" borderId="4" xfId="13" applyBorder="1" applyAlignment="1">
      <alignment horizontal="distributed" vertical="center" wrapText="1"/>
    </xf>
    <xf numFmtId="0" fontId="11" fillId="0" borderId="4" xfId="13" applyFont="1" applyBorder="1" applyAlignment="1">
      <alignment horizontal="distributed" vertical="center" wrapText="1"/>
    </xf>
    <xf numFmtId="0" fontId="11" fillId="0" borderId="4" xfId="13" applyNumberFormat="1" applyFont="1" applyBorder="1" applyAlignment="1">
      <alignment horizontal="distributed" vertical="center" wrapText="1"/>
    </xf>
    <xf numFmtId="0" fontId="11" fillId="0" borderId="4" xfId="13" applyFont="1" applyBorder="1" applyAlignment="1">
      <alignment horizontal="distributed" vertical="center" wrapText="1"/>
    </xf>
    <xf numFmtId="185" fontId="11" fillId="0" borderId="4" xfId="13" applyNumberFormat="1" applyFont="1" applyBorder="1" applyAlignment="1">
      <alignment horizontal="distributed" vertical="center" wrapText="1"/>
    </xf>
    <xf numFmtId="186" fontId="11" fillId="0" borderId="4" xfId="13" applyNumberFormat="1" applyFont="1" applyBorder="1" applyAlignment="1">
      <alignment horizontal="distributed" vertical="center" wrapText="1"/>
    </xf>
    <xf numFmtId="0" fontId="11" fillId="0" borderId="4" xfId="13" quotePrefix="1" applyNumberFormat="1" applyFont="1" applyBorder="1" applyAlignment="1">
      <alignment horizontal="distributed" vertical="center" wrapText="1"/>
    </xf>
    <xf numFmtId="183" fontId="11" fillId="0" borderId="4" xfId="13" applyNumberFormat="1" applyFont="1" applyBorder="1" applyAlignment="1">
      <alignment horizontal="distributed" vertical="center" wrapText="1"/>
    </xf>
    <xf numFmtId="0" fontId="11" fillId="0" borderId="4" xfId="13" applyNumberFormat="1" applyFont="1" applyBorder="1" applyAlignment="1">
      <alignment horizontal="distributed" vertical="center" wrapText="1"/>
    </xf>
    <xf numFmtId="185" fontId="11" fillId="0" borderId="4" xfId="13" applyNumberFormat="1" applyFont="1" applyBorder="1" applyAlignment="1">
      <alignment horizontal="distributed" vertical="center" wrapText="1"/>
    </xf>
    <xf numFmtId="0" fontId="11" fillId="0" borderId="10" xfId="13" applyNumberFormat="1" applyFont="1" applyBorder="1" applyAlignment="1">
      <alignment horizontal="distributed"/>
    </xf>
    <xf numFmtId="0" fontId="11" fillId="0" borderId="9" xfId="13" quotePrefix="1" applyNumberFormat="1" applyFont="1" applyBorder="1" applyAlignment="1">
      <alignment horizontal="distributed"/>
    </xf>
    <xf numFmtId="180" fontId="11" fillId="0" borderId="0" xfId="13" quotePrefix="1" applyNumberFormat="1" applyFont="1" applyAlignment="1">
      <alignment horizontal="right"/>
    </xf>
    <xf numFmtId="183" fontId="11" fillId="0" borderId="0" xfId="13" quotePrefix="1" applyNumberFormat="1" applyFont="1" applyAlignment="1">
      <alignment horizontal="right"/>
    </xf>
    <xf numFmtId="185" fontId="11" fillId="0" borderId="0" xfId="13" quotePrefix="1" applyNumberFormat="1" applyFont="1" applyAlignment="1">
      <alignment horizontal="right"/>
    </xf>
    <xf numFmtId="187" fontId="11" fillId="0" borderId="0" xfId="13" quotePrefix="1" applyNumberFormat="1" applyFont="1" applyAlignment="1">
      <alignment horizontal="right"/>
    </xf>
    <xf numFmtId="0" fontId="11" fillId="0" borderId="0" xfId="13" applyNumberFormat="1" applyFont="1" applyBorder="1" applyAlignment="1">
      <alignment horizontal="distributed"/>
    </xf>
    <xf numFmtId="0" fontId="11" fillId="0" borderId="2" xfId="13" quotePrefix="1" applyNumberFormat="1" applyFont="1" applyBorder="1" applyAlignment="1">
      <alignment horizontal="distributed"/>
    </xf>
    <xf numFmtId="186" fontId="11" fillId="0" borderId="0" xfId="13" applyNumberFormat="1" applyFont="1" applyAlignment="1">
      <alignment horizontal="right"/>
    </xf>
    <xf numFmtId="0" fontId="11" fillId="0" borderId="0" xfId="13" quotePrefix="1" applyNumberFormat="1" applyFont="1" applyBorder="1" applyAlignment="1">
      <alignment horizontal="distributed"/>
    </xf>
    <xf numFmtId="0" fontId="11" fillId="0" borderId="2" xfId="13" quotePrefix="1" applyNumberFormat="1" applyFont="1" applyBorder="1" applyAlignment="1">
      <alignment horizontal="distributed"/>
    </xf>
    <xf numFmtId="180" fontId="11" fillId="0" borderId="0" xfId="13" applyNumberFormat="1" applyFont="1" applyAlignment="1">
      <alignment horizontal="right"/>
    </xf>
    <xf numFmtId="0" fontId="14" fillId="0" borderId="0" xfId="14" applyFont="1"/>
    <xf numFmtId="0" fontId="11" fillId="0" borderId="0" xfId="14" applyFont="1" applyAlignment="1">
      <alignment horizontal="distributed"/>
    </xf>
    <xf numFmtId="179" fontId="11" fillId="0" borderId="0" xfId="14" applyNumberFormat="1" applyFont="1"/>
    <xf numFmtId="0" fontId="11" fillId="0" borderId="0" xfId="14" applyFont="1"/>
    <xf numFmtId="0" fontId="11" fillId="0" borderId="4" xfId="14" applyFont="1" applyBorder="1" applyAlignment="1">
      <alignment horizontal="distributed" vertical="center" wrapText="1" justifyLastLine="1"/>
    </xf>
    <xf numFmtId="179" fontId="11" fillId="0" borderId="12" xfId="14" applyNumberFormat="1" applyFont="1" applyBorder="1" applyAlignment="1">
      <alignment horizontal="distributed" vertical="center" justifyLastLine="1"/>
    </xf>
    <xf numFmtId="179" fontId="11" fillId="0" borderId="14" xfId="14" applyNumberFormat="1" applyFont="1" applyBorder="1" applyAlignment="1">
      <alignment horizontal="distributed" vertical="center" justifyLastLine="1"/>
    </xf>
    <xf numFmtId="179" fontId="11" fillId="0" borderId="13" xfId="14" applyNumberFormat="1" applyFont="1" applyBorder="1" applyAlignment="1">
      <alignment horizontal="distributed" vertical="center" justifyLastLine="1"/>
    </xf>
    <xf numFmtId="179" fontId="11" fillId="0" borderId="4" xfId="14" applyNumberFormat="1" applyFont="1" applyBorder="1" applyAlignment="1">
      <alignment horizontal="distributed" vertical="center" justifyLastLine="1"/>
    </xf>
    <xf numFmtId="179" fontId="11" fillId="0" borderId="4" xfId="14" quotePrefix="1" applyNumberFormat="1" applyFont="1" applyBorder="1" applyAlignment="1">
      <alignment horizontal="distributed" vertical="center" wrapText="1" justifyLastLine="1"/>
    </xf>
    <xf numFmtId="179" fontId="11" fillId="0" borderId="4" xfId="14" applyNumberFormat="1" applyFont="1" applyBorder="1" applyAlignment="1">
      <alignment horizontal="distributed" vertical="center" wrapText="1" justifyLastLine="1"/>
    </xf>
    <xf numFmtId="0" fontId="13" fillId="0" borderId="4" xfId="14" applyBorder="1" applyAlignment="1">
      <alignment horizontal="distributed" vertical="center" justifyLastLine="1"/>
    </xf>
    <xf numFmtId="179" fontId="11" fillId="0" borderId="4" xfId="14" applyNumberFormat="1" applyFont="1" applyBorder="1" applyAlignment="1">
      <alignment horizontal="distributed" vertical="center" wrapText="1" justifyLastLine="1"/>
    </xf>
    <xf numFmtId="179" fontId="11" fillId="0" borderId="4" xfId="14" quotePrefix="1" applyNumberFormat="1" applyFont="1" applyBorder="1" applyAlignment="1">
      <alignment horizontal="distributed" vertical="center" wrapText="1" justifyLastLine="1"/>
    </xf>
    <xf numFmtId="0" fontId="11" fillId="0" borderId="0" xfId="14" applyFont="1" applyAlignment="1">
      <alignment horizontal="distributed" vertical="top" wrapText="1"/>
    </xf>
    <xf numFmtId="0" fontId="24" fillId="0" borderId="0" xfId="14" applyFont="1"/>
    <xf numFmtId="0" fontId="24" fillId="0" borderId="0" xfId="14" applyFont="1" applyAlignment="1">
      <alignment horizontal="distributed" shrinkToFit="1"/>
    </xf>
    <xf numFmtId="179" fontId="24" fillId="0" borderId="0" xfId="14" quotePrefix="1" applyNumberFormat="1" applyFont="1" applyAlignment="1">
      <alignment horizontal="right"/>
    </xf>
    <xf numFmtId="179" fontId="11" fillId="0" borderId="0" xfId="14" applyNumberFormat="1" applyFont="1" applyAlignment="1">
      <alignment horizontal="right"/>
    </xf>
    <xf numFmtId="0" fontId="17" fillId="0" borderId="0" xfId="14" applyFont="1"/>
    <xf numFmtId="0" fontId="17" fillId="0" borderId="0" xfId="14" applyFont="1" applyAlignment="1">
      <alignment horizontal="distributed" shrinkToFit="1"/>
    </xf>
    <xf numFmtId="179" fontId="17" fillId="0" borderId="0" xfId="14" quotePrefix="1" applyNumberFormat="1" applyFont="1" applyAlignment="1">
      <alignment horizontal="right"/>
    </xf>
    <xf numFmtId="0" fontId="21" fillId="0" borderId="0" xfId="14" applyFont="1"/>
    <xf numFmtId="0" fontId="21" fillId="0" borderId="0" xfId="14" applyFont="1" applyAlignment="1">
      <alignment horizontal="distributed" shrinkToFit="1"/>
    </xf>
    <xf numFmtId="179" fontId="21" fillId="0" borderId="0" xfId="14" quotePrefix="1" applyNumberFormat="1" applyFont="1" applyAlignment="1">
      <alignment horizontal="right"/>
    </xf>
    <xf numFmtId="179" fontId="21" fillId="0" borderId="0" xfId="14" applyNumberFormat="1" applyFont="1" applyAlignment="1">
      <alignment horizontal="right"/>
    </xf>
    <xf numFmtId="0" fontId="11" fillId="0" borderId="0" xfId="14" applyFont="1" applyAlignment="1">
      <alignment horizontal="distributed" shrinkToFit="1"/>
    </xf>
    <xf numFmtId="179" fontId="11" fillId="0" borderId="0" xfId="14" quotePrefix="1" applyNumberFormat="1" applyFont="1" applyAlignment="1">
      <alignment horizontal="right"/>
    </xf>
    <xf numFmtId="188" fontId="11" fillId="0" borderId="0" xfId="14" quotePrefix="1" applyNumberFormat="1" applyFont="1" applyAlignment="1">
      <alignment horizontal="right"/>
    </xf>
    <xf numFmtId="0" fontId="11" fillId="0" borderId="0" xfId="14" quotePrefix="1" applyNumberFormat="1" applyFont="1"/>
    <xf numFmtId="0" fontId="11" fillId="0" borderId="0" xfId="14" quotePrefix="1" applyNumberFormat="1" applyFont="1" applyAlignment="1">
      <alignment shrinkToFit="1"/>
    </xf>
    <xf numFmtId="188" fontId="11" fillId="0" borderId="0" xfId="14" applyNumberFormat="1" applyFont="1" applyAlignment="1">
      <alignment horizontal="right"/>
    </xf>
    <xf numFmtId="0" fontId="11" fillId="0" borderId="0" xfId="14" applyFont="1" applyAlignment="1">
      <alignment shrinkToFit="1"/>
    </xf>
    <xf numFmtId="179" fontId="17" fillId="0" borderId="0" xfId="14" applyNumberFormat="1" applyFont="1" applyAlignment="1">
      <alignment horizontal="right"/>
    </xf>
    <xf numFmtId="0" fontId="14" fillId="0" borderId="0" xfId="15" applyFont="1"/>
    <xf numFmtId="0" fontId="11" fillId="0" borderId="0" xfId="15" applyFont="1"/>
    <xf numFmtId="179" fontId="11" fillId="0" borderId="0" xfId="15" applyNumberFormat="1" applyFont="1"/>
    <xf numFmtId="0" fontId="11" fillId="0" borderId="4" xfId="15" quotePrefix="1" applyNumberFormat="1" applyFont="1" applyBorder="1" applyAlignment="1">
      <alignment horizontal="distributed" vertical="center"/>
    </xf>
    <xf numFmtId="0" fontId="13" fillId="0" borderId="4" xfId="15" applyBorder="1" applyAlignment="1">
      <alignment horizontal="distributed" vertical="center"/>
    </xf>
    <xf numFmtId="179" fontId="11" fillId="0" borderId="4" xfId="15" applyNumberFormat="1" applyFont="1" applyBorder="1" applyAlignment="1">
      <alignment horizontal="distributed" vertical="center" wrapText="1"/>
    </xf>
    <xf numFmtId="0" fontId="17" fillId="0" borderId="10" xfId="15" applyNumberFormat="1" applyFont="1" applyBorder="1" applyAlignment="1">
      <alignment horizontal="distributed" vertical="center" justifyLastLine="1"/>
    </xf>
    <xf numFmtId="0" fontId="17" fillId="0" borderId="9" xfId="15" applyFont="1" applyBorder="1" applyAlignment="1">
      <alignment horizontal="distributed" vertical="center" justifyLastLine="1"/>
    </xf>
    <xf numFmtId="179" fontId="17" fillId="0" borderId="11" xfId="15" applyNumberFormat="1" applyFont="1" applyBorder="1" applyAlignment="1">
      <alignment horizontal="right"/>
    </xf>
    <xf numFmtId="0" fontId="17" fillId="0" borderId="0" xfId="15" applyNumberFormat="1" applyFont="1" applyBorder="1" applyAlignment="1">
      <alignment horizontal="distributed" vertical="center" justifyLastLine="1"/>
    </xf>
    <xf numFmtId="0" fontId="17" fillId="0" borderId="2" xfId="15" applyFont="1" applyBorder="1" applyAlignment="1">
      <alignment horizontal="distributed" vertical="center" justifyLastLine="1"/>
    </xf>
    <xf numFmtId="179" fontId="17" fillId="0" borderId="1" xfId="15" applyNumberFormat="1" applyFont="1" applyBorder="1" applyAlignment="1">
      <alignment horizontal="right"/>
    </xf>
    <xf numFmtId="0" fontId="17" fillId="0" borderId="0" xfId="15" applyFont="1"/>
    <xf numFmtId="0" fontId="11" fillId="0" borderId="0" xfId="15" quotePrefix="1" applyNumberFormat="1" applyFont="1"/>
    <xf numFmtId="179" fontId="11" fillId="0" borderId="1" xfId="15" applyNumberFormat="1" applyFont="1" applyBorder="1" applyAlignment="1">
      <alignment horizontal="right"/>
    </xf>
    <xf numFmtId="179" fontId="11" fillId="0" borderId="1" xfId="15" quotePrefix="1" applyNumberFormat="1" applyFont="1" applyBorder="1" applyAlignment="1">
      <alignment horizontal="right"/>
    </xf>
    <xf numFmtId="0" fontId="17" fillId="0" borderId="0" xfId="15" applyNumberFormat="1" applyFont="1" applyAlignment="1">
      <alignment horizontal="distributed" justifyLastLine="1"/>
    </xf>
    <xf numFmtId="0" fontId="17" fillId="0" borderId="2" xfId="15" quotePrefix="1" applyNumberFormat="1" applyFont="1" applyBorder="1" applyAlignment="1">
      <alignment horizontal="distributed" justifyLastLine="1"/>
    </xf>
    <xf numFmtId="179" fontId="17" fillId="0" borderId="1" xfId="15" quotePrefix="1" applyNumberFormat="1" applyFont="1" applyBorder="1" applyAlignment="1">
      <alignment horizontal="right"/>
    </xf>
  </cellXfs>
  <cellStyles count="16">
    <cellStyle name="ハイパーリンク" xfId="2" builtinId="8"/>
    <cellStyle name="標準" xfId="0" builtinId="0"/>
    <cellStyle name="標準 2" xfId="1"/>
    <cellStyle name="標準_第10表卸売" xfId="12"/>
    <cellStyle name="標準_第10表小売" xfId="13"/>
    <cellStyle name="標準_第11表" xfId="14"/>
    <cellStyle name="標準_第13表完成" xfId="15"/>
    <cellStyle name="標準_第1表" xfId="3"/>
    <cellStyle name="標準_第2表" xfId="4"/>
    <cellStyle name="標準_第3表" xfId="5"/>
    <cellStyle name="標準_第4表" xfId="6"/>
    <cellStyle name="標準_第5表" xfId="7"/>
    <cellStyle name="標準_第6表" xfId="8"/>
    <cellStyle name="標準_第7表" xfId="9"/>
    <cellStyle name="標準_第8表" xfId="10"/>
    <cellStyle name="標準_第9表" xfId="11"/>
  </cellStyles>
  <dxfs count="16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"/>
  <sheetViews>
    <sheetView tabSelected="1" workbookViewId="0">
      <selection activeCell="A6" sqref="A6:I9"/>
    </sheetView>
  </sheetViews>
  <sheetFormatPr defaultRowHeight="13.5"/>
  <cols>
    <col min="1" max="16384" width="9" style="1"/>
  </cols>
  <sheetData>
    <row r="6" spans="1:9">
      <c r="A6" s="8" t="s">
        <v>0</v>
      </c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2" spans="1:9">
      <c r="A12" s="9" t="s">
        <v>1</v>
      </c>
      <c r="B12" s="9"/>
      <c r="C12" s="9"/>
      <c r="D12" s="9"/>
      <c r="E12" s="9"/>
      <c r="F12" s="9"/>
      <c r="G12" s="9"/>
      <c r="H12" s="9"/>
      <c r="I12" s="9"/>
    </row>
    <row r="13" spans="1:9">
      <c r="A13" s="9"/>
      <c r="B13" s="9"/>
      <c r="C13" s="9"/>
      <c r="D13" s="9"/>
      <c r="E13" s="9"/>
      <c r="F13" s="9"/>
      <c r="G13" s="9"/>
      <c r="H13" s="9"/>
      <c r="I13" s="9"/>
    </row>
    <row r="16" spans="1:9">
      <c r="A16" s="6" t="s">
        <v>125</v>
      </c>
      <c r="B16" s="6"/>
      <c r="C16" s="6"/>
      <c r="D16" s="6"/>
      <c r="E16" s="6"/>
      <c r="F16" s="6"/>
      <c r="G16" s="6"/>
      <c r="H16" s="6"/>
      <c r="I16" s="6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7" t="s">
        <v>525</v>
      </c>
      <c r="B18" s="7"/>
      <c r="C18" s="7"/>
      <c r="D18" s="7"/>
      <c r="E18" s="7"/>
      <c r="F18" s="7"/>
      <c r="G18" s="7"/>
      <c r="H18" s="7"/>
      <c r="I18" s="7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7" t="s">
        <v>542</v>
      </c>
      <c r="B20" s="7"/>
      <c r="C20" s="7"/>
      <c r="D20" s="7"/>
      <c r="E20" s="7"/>
      <c r="F20" s="7"/>
      <c r="G20" s="7"/>
      <c r="H20" s="7"/>
      <c r="I20" s="7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7" t="s">
        <v>589</v>
      </c>
      <c r="B22" s="7"/>
      <c r="C22" s="7"/>
      <c r="D22" s="7"/>
      <c r="E22" s="7"/>
      <c r="F22" s="7"/>
      <c r="G22" s="7"/>
      <c r="H22" s="7"/>
      <c r="I22" s="7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7" t="s">
        <v>611</v>
      </c>
      <c r="B24" s="7"/>
      <c r="C24" s="7"/>
      <c r="D24" s="7"/>
      <c r="E24" s="7"/>
      <c r="F24" s="7"/>
      <c r="G24" s="7"/>
      <c r="H24" s="7"/>
      <c r="I24" s="7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5" t="s">
        <v>624</v>
      </c>
      <c r="B26" s="5"/>
      <c r="C26" s="5"/>
      <c r="D26" s="5"/>
      <c r="E26" s="5"/>
      <c r="F26" s="5"/>
      <c r="G26" s="5"/>
      <c r="H26" s="5"/>
      <c r="I26" s="5"/>
    </row>
    <row r="27" spans="1:9" ht="14.25">
      <c r="A27" s="3"/>
      <c r="B27" s="3"/>
      <c r="C27" s="3"/>
      <c r="D27" s="3"/>
      <c r="E27" s="3"/>
      <c r="F27" s="3"/>
      <c r="G27" s="2"/>
      <c r="H27" s="2"/>
      <c r="I27" s="2"/>
    </row>
    <row r="28" spans="1:9">
      <c r="A28" s="6" t="s">
        <v>640</v>
      </c>
      <c r="B28" s="6"/>
      <c r="C28" s="6"/>
      <c r="D28" s="6"/>
      <c r="E28" s="6"/>
      <c r="F28" s="6"/>
      <c r="G28" s="6"/>
      <c r="H28" s="6"/>
      <c r="I28" s="6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6" t="s">
        <v>674</v>
      </c>
      <c r="B30" s="6"/>
      <c r="C30" s="6"/>
      <c r="D30" s="6"/>
      <c r="E30" s="6"/>
      <c r="F30" s="6"/>
      <c r="G30" s="6"/>
      <c r="H30" s="6"/>
      <c r="I30" s="6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6" t="s">
        <v>694</v>
      </c>
      <c r="B32" s="6"/>
      <c r="C32" s="6"/>
      <c r="D32" s="6"/>
      <c r="E32" s="6"/>
      <c r="F32" s="6"/>
      <c r="G32" s="6"/>
      <c r="H32" s="6"/>
      <c r="I32" s="6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6" t="s">
        <v>720</v>
      </c>
      <c r="B34" s="6"/>
      <c r="C34" s="6"/>
      <c r="D34" s="6"/>
      <c r="E34" s="6"/>
      <c r="F34" s="6"/>
      <c r="G34" s="6"/>
      <c r="H34" s="6"/>
      <c r="I34" s="6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6" t="s">
        <v>742</v>
      </c>
      <c r="B36" s="6"/>
      <c r="C36" s="6"/>
      <c r="D36" s="6"/>
      <c r="E36" s="6"/>
      <c r="F36" s="6"/>
      <c r="G36" s="6"/>
      <c r="H36" s="6"/>
      <c r="I36" s="6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5" t="s">
        <v>840</v>
      </c>
      <c r="B38" s="5"/>
      <c r="C38" s="5"/>
      <c r="D38" s="5"/>
      <c r="E38" s="5"/>
      <c r="F38" s="5"/>
      <c r="G38" s="5"/>
      <c r="H38" s="5"/>
      <c r="I38" s="5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5" t="s">
        <v>1210</v>
      </c>
      <c r="B40" s="5"/>
      <c r="C40" s="5"/>
      <c r="D40" s="5"/>
      <c r="E40" s="5"/>
      <c r="F40" s="5"/>
      <c r="G40" s="5"/>
      <c r="H40" s="5"/>
      <c r="I40" s="5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</sheetData>
  <mergeCells count="15">
    <mergeCell ref="A6:I9"/>
    <mergeCell ref="A12:I13"/>
    <mergeCell ref="A18:I18"/>
    <mergeCell ref="A20:I20"/>
    <mergeCell ref="A22:I22"/>
    <mergeCell ref="A24:I24"/>
    <mergeCell ref="A16:I16"/>
    <mergeCell ref="A26:I26"/>
    <mergeCell ref="A28:I28"/>
    <mergeCell ref="A30:I30"/>
    <mergeCell ref="A32:I32"/>
    <mergeCell ref="A34:I34"/>
    <mergeCell ref="A38:I38"/>
    <mergeCell ref="A36:I36"/>
    <mergeCell ref="A40:I40"/>
  </mergeCells>
  <phoneticPr fontId="2"/>
  <hyperlinks>
    <hyperlink ref="A18:F18" location="'表２（中央地区）'!A1" display="表２　年齢別・大字別人口（中央地区）"/>
    <hyperlink ref="A20:F20" location="'表２（東部地区）'!A1" display="表２　年齢別・大字別人口（東部地区）"/>
    <hyperlink ref="A20:I20" location="第３表!A1" display="第３表　産業分類（小分類）別、本支店別、経営組織別商店数"/>
    <hyperlink ref="A16:I16" location="第１表!A1" display="第１表　総括表"/>
    <hyperlink ref="A18:I18" location="第２表!A1" display="第２表　産業分類（小分類）別商店数、従業者数等、年間販売額等、売場面積"/>
    <hyperlink ref="A22:I22" location="第４表!A1" display="第４表　中・小分類別従業者規模別、商店数、従業者数、年間販売額、商品手持額、売場面積"/>
    <hyperlink ref="A24:I24" location="第５表!A1" display="第５表　小売業の産業分類（中・小分類）別、売場規模別の商店数、従業者数、年間販売額"/>
    <hyperlink ref="A26:I26" location="第６表!A1" display="第６表　大規模小売店舗別産業中分類別、商店数、従業者数、年間販売額等、商品手持額、売場面積"/>
    <hyperlink ref="A28:I28" location="第７表!A1" display="第７表　産業中分類別従業者規模別、駐車場有無別の商店数、従業者数、年間販売額"/>
    <hyperlink ref="A30:I30" location="第８表!A1" display="第８表　小売業の産業中分類別の営業時間"/>
    <hyperlink ref="A32:I32" location="第９表!A1" display="第９表　地区別総括表"/>
    <hyperlink ref="A34:I34" location="'第10表（卸売業）'!A1" display="第10表　地区別大字別、商店数、従業者数、年間販売額等、商品手持額（卸売業）"/>
    <hyperlink ref="A38:I38" location="第11表!A1" display="第11表　地区別大字別産業中分類別、商店数、従業者数、年間販売額等、商品手持額、売場面積"/>
    <hyperlink ref="A40:I40" location="第12表!A1" display="第12表　品目別年間販売額"/>
    <hyperlink ref="A36:I36" location="'第10表（小売業）'!A1" display="第10表　地区別大字別、商店数、従業者数、年間販売額等、商品手持額（小売業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/>
  </sheetViews>
  <sheetFormatPr defaultColWidth="8" defaultRowHeight="12"/>
  <cols>
    <col min="1" max="1" width="8" style="243" customWidth="1"/>
    <col min="2" max="6" width="8.375" style="243" bestFit="1" customWidth="1"/>
    <col min="7" max="7" width="9.375" style="243" bestFit="1" customWidth="1"/>
    <col min="8" max="9" width="8.375" style="243" bestFit="1" customWidth="1"/>
    <col min="10" max="11" width="9.375" style="243" bestFit="1" customWidth="1"/>
    <col min="12" max="12" width="14.375" style="243" bestFit="1" customWidth="1"/>
    <col min="13" max="14" width="12.375" style="243" bestFit="1" customWidth="1"/>
    <col min="15" max="15" width="10.375" style="243" bestFit="1" customWidth="1"/>
    <col min="16" max="16" width="8.375" style="243" bestFit="1" customWidth="1"/>
    <col min="17" max="17" width="9.5" style="243" bestFit="1" customWidth="1"/>
    <col min="18" max="18" width="8.625" style="243" bestFit="1" customWidth="1"/>
    <col min="19" max="19" width="8" style="243" customWidth="1"/>
    <col min="20" max="20" width="8.5" style="243" bestFit="1" customWidth="1"/>
    <col min="21" max="256" width="8" style="243"/>
    <col min="257" max="257" width="8" style="243" customWidth="1"/>
    <col min="258" max="262" width="8.375" style="243" bestFit="1" customWidth="1"/>
    <col min="263" max="263" width="9.375" style="243" bestFit="1" customWidth="1"/>
    <col min="264" max="265" width="8.375" style="243" bestFit="1" customWidth="1"/>
    <col min="266" max="267" width="9.375" style="243" bestFit="1" customWidth="1"/>
    <col min="268" max="268" width="14.375" style="243" bestFit="1" customWidth="1"/>
    <col min="269" max="270" width="12.375" style="243" bestFit="1" customWidth="1"/>
    <col min="271" max="271" width="10.375" style="243" bestFit="1" customWidth="1"/>
    <col min="272" max="272" width="8.375" style="243" bestFit="1" customWidth="1"/>
    <col min="273" max="273" width="9.5" style="243" bestFit="1" customWidth="1"/>
    <col min="274" max="274" width="8.625" style="243" bestFit="1" customWidth="1"/>
    <col min="275" max="275" width="8" style="243" customWidth="1"/>
    <col min="276" max="276" width="8.5" style="243" bestFit="1" customWidth="1"/>
    <col min="277" max="512" width="8" style="243"/>
    <col min="513" max="513" width="8" style="243" customWidth="1"/>
    <col min="514" max="518" width="8.375" style="243" bestFit="1" customWidth="1"/>
    <col min="519" max="519" width="9.375" style="243" bestFit="1" customWidth="1"/>
    <col min="520" max="521" width="8.375" style="243" bestFit="1" customWidth="1"/>
    <col min="522" max="523" width="9.375" style="243" bestFit="1" customWidth="1"/>
    <col min="524" max="524" width="14.375" style="243" bestFit="1" customWidth="1"/>
    <col min="525" max="526" width="12.375" style="243" bestFit="1" customWidth="1"/>
    <col min="527" max="527" width="10.375" style="243" bestFit="1" customWidth="1"/>
    <col min="528" max="528" width="8.375" style="243" bestFit="1" customWidth="1"/>
    <col min="529" max="529" width="9.5" style="243" bestFit="1" customWidth="1"/>
    <col min="530" max="530" width="8.625" style="243" bestFit="1" customWidth="1"/>
    <col min="531" max="531" width="8" style="243" customWidth="1"/>
    <col min="532" max="532" width="8.5" style="243" bestFit="1" customWidth="1"/>
    <col min="533" max="768" width="8" style="243"/>
    <col min="769" max="769" width="8" style="243" customWidth="1"/>
    <col min="770" max="774" width="8.375" style="243" bestFit="1" customWidth="1"/>
    <col min="775" max="775" width="9.375" style="243" bestFit="1" customWidth="1"/>
    <col min="776" max="777" width="8.375" style="243" bestFit="1" customWidth="1"/>
    <col min="778" max="779" width="9.375" style="243" bestFit="1" customWidth="1"/>
    <col min="780" max="780" width="14.375" style="243" bestFit="1" customWidth="1"/>
    <col min="781" max="782" width="12.375" style="243" bestFit="1" customWidth="1"/>
    <col min="783" max="783" width="10.375" style="243" bestFit="1" customWidth="1"/>
    <col min="784" max="784" width="8.375" style="243" bestFit="1" customWidth="1"/>
    <col min="785" max="785" width="9.5" style="243" bestFit="1" customWidth="1"/>
    <col min="786" max="786" width="8.625" style="243" bestFit="1" customWidth="1"/>
    <col min="787" max="787" width="8" style="243" customWidth="1"/>
    <col min="788" max="788" width="8.5" style="243" bestFit="1" customWidth="1"/>
    <col min="789" max="1024" width="8" style="243"/>
    <col min="1025" max="1025" width="8" style="243" customWidth="1"/>
    <col min="1026" max="1030" width="8.375" style="243" bestFit="1" customWidth="1"/>
    <col min="1031" max="1031" width="9.375" style="243" bestFit="1" customWidth="1"/>
    <col min="1032" max="1033" width="8.375" style="243" bestFit="1" customWidth="1"/>
    <col min="1034" max="1035" width="9.375" style="243" bestFit="1" customWidth="1"/>
    <col min="1036" max="1036" width="14.375" style="243" bestFit="1" customWidth="1"/>
    <col min="1037" max="1038" width="12.375" style="243" bestFit="1" customWidth="1"/>
    <col min="1039" max="1039" width="10.375" style="243" bestFit="1" customWidth="1"/>
    <col min="1040" max="1040" width="8.375" style="243" bestFit="1" customWidth="1"/>
    <col min="1041" max="1041" width="9.5" style="243" bestFit="1" customWidth="1"/>
    <col min="1042" max="1042" width="8.625" style="243" bestFit="1" customWidth="1"/>
    <col min="1043" max="1043" width="8" style="243" customWidth="1"/>
    <col min="1044" max="1044" width="8.5" style="243" bestFit="1" customWidth="1"/>
    <col min="1045" max="1280" width="8" style="243"/>
    <col min="1281" max="1281" width="8" style="243" customWidth="1"/>
    <col min="1282" max="1286" width="8.375" style="243" bestFit="1" customWidth="1"/>
    <col min="1287" max="1287" width="9.375" style="243" bestFit="1" customWidth="1"/>
    <col min="1288" max="1289" width="8.375" style="243" bestFit="1" customWidth="1"/>
    <col min="1290" max="1291" width="9.375" style="243" bestFit="1" customWidth="1"/>
    <col min="1292" max="1292" width="14.375" style="243" bestFit="1" customWidth="1"/>
    <col min="1293" max="1294" width="12.375" style="243" bestFit="1" customWidth="1"/>
    <col min="1295" max="1295" width="10.375" style="243" bestFit="1" customWidth="1"/>
    <col min="1296" max="1296" width="8.375" style="243" bestFit="1" customWidth="1"/>
    <col min="1297" max="1297" width="9.5" style="243" bestFit="1" customWidth="1"/>
    <col min="1298" max="1298" width="8.625" style="243" bestFit="1" customWidth="1"/>
    <col min="1299" max="1299" width="8" style="243" customWidth="1"/>
    <col min="1300" max="1300" width="8.5" style="243" bestFit="1" customWidth="1"/>
    <col min="1301" max="1536" width="8" style="243"/>
    <col min="1537" max="1537" width="8" style="243" customWidth="1"/>
    <col min="1538" max="1542" width="8.375" style="243" bestFit="1" customWidth="1"/>
    <col min="1543" max="1543" width="9.375" style="243" bestFit="1" customWidth="1"/>
    <col min="1544" max="1545" width="8.375" style="243" bestFit="1" customWidth="1"/>
    <col min="1546" max="1547" width="9.375" style="243" bestFit="1" customWidth="1"/>
    <col min="1548" max="1548" width="14.375" style="243" bestFit="1" customWidth="1"/>
    <col min="1549" max="1550" width="12.375" style="243" bestFit="1" customWidth="1"/>
    <col min="1551" max="1551" width="10.375" style="243" bestFit="1" customWidth="1"/>
    <col min="1552" max="1552" width="8.375" style="243" bestFit="1" customWidth="1"/>
    <col min="1553" max="1553" width="9.5" style="243" bestFit="1" customWidth="1"/>
    <col min="1554" max="1554" width="8.625" style="243" bestFit="1" customWidth="1"/>
    <col min="1555" max="1555" width="8" style="243" customWidth="1"/>
    <col min="1556" max="1556" width="8.5" style="243" bestFit="1" customWidth="1"/>
    <col min="1557" max="1792" width="8" style="243"/>
    <col min="1793" max="1793" width="8" style="243" customWidth="1"/>
    <col min="1794" max="1798" width="8.375" style="243" bestFit="1" customWidth="1"/>
    <col min="1799" max="1799" width="9.375" style="243" bestFit="1" customWidth="1"/>
    <col min="1800" max="1801" width="8.375" style="243" bestFit="1" customWidth="1"/>
    <col min="1802" max="1803" width="9.375" style="243" bestFit="1" customWidth="1"/>
    <col min="1804" max="1804" width="14.375" style="243" bestFit="1" customWidth="1"/>
    <col min="1805" max="1806" width="12.375" style="243" bestFit="1" customWidth="1"/>
    <col min="1807" max="1807" width="10.375" style="243" bestFit="1" customWidth="1"/>
    <col min="1808" max="1808" width="8.375" style="243" bestFit="1" customWidth="1"/>
    <col min="1809" max="1809" width="9.5" style="243" bestFit="1" customWidth="1"/>
    <col min="1810" max="1810" width="8.625" style="243" bestFit="1" customWidth="1"/>
    <col min="1811" max="1811" width="8" style="243" customWidth="1"/>
    <col min="1812" max="1812" width="8.5" style="243" bestFit="1" customWidth="1"/>
    <col min="1813" max="2048" width="8" style="243"/>
    <col min="2049" max="2049" width="8" style="243" customWidth="1"/>
    <col min="2050" max="2054" width="8.375" style="243" bestFit="1" customWidth="1"/>
    <col min="2055" max="2055" width="9.375" style="243" bestFit="1" customWidth="1"/>
    <col min="2056" max="2057" width="8.375" style="243" bestFit="1" customWidth="1"/>
    <col min="2058" max="2059" width="9.375" style="243" bestFit="1" customWidth="1"/>
    <col min="2060" max="2060" width="14.375" style="243" bestFit="1" customWidth="1"/>
    <col min="2061" max="2062" width="12.375" style="243" bestFit="1" customWidth="1"/>
    <col min="2063" max="2063" width="10.375" style="243" bestFit="1" customWidth="1"/>
    <col min="2064" max="2064" width="8.375" style="243" bestFit="1" customWidth="1"/>
    <col min="2065" max="2065" width="9.5" style="243" bestFit="1" customWidth="1"/>
    <col min="2066" max="2066" width="8.625" style="243" bestFit="1" customWidth="1"/>
    <col min="2067" max="2067" width="8" style="243" customWidth="1"/>
    <col min="2068" max="2068" width="8.5" style="243" bestFit="1" customWidth="1"/>
    <col min="2069" max="2304" width="8" style="243"/>
    <col min="2305" max="2305" width="8" style="243" customWidth="1"/>
    <col min="2306" max="2310" width="8.375" style="243" bestFit="1" customWidth="1"/>
    <col min="2311" max="2311" width="9.375" style="243" bestFit="1" customWidth="1"/>
    <col min="2312" max="2313" width="8.375" style="243" bestFit="1" customWidth="1"/>
    <col min="2314" max="2315" width="9.375" style="243" bestFit="1" customWidth="1"/>
    <col min="2316" max="2316" width="14.375" style="243" bestFit="1" customWidth="1"/>
    <col min="2317" max="2318" width="12.375" style="243" bestFit="1" customWidth="1"/>
    <col min="2319" max="2319" width="10.375" style="243" bestFit="1" customWidth="1"/>
    <col min="2320" max="2320" width="8.375" style="243" bestFit="1" customWidth="1"/>
    <col min="2321" max="2321" width="9.5" style="243" bestFit="1" customWidth="1"/>
    <col min="2322" max="2322" width="8.625" style="243" bestFit="1" customWidth="1"/>
    <col min="2323" max="2323" width="8" style="243" customWidth="1"/>
    <col min="2324" max="2324" width="8.5" style="243" bestFit="1" customWidth="1"/>
    <col min="2325" max="2560" width="8" style="243"/>
    <col min="2561" max="2561" width="8" style="243" customWidth="1"/>
    <col min="2562" max="2566" width="8.375" style="243" bestFit="1" customWidth="1"/>
    <col min="2567" max="2567" width="9.375" style="243" bestFit="1" customWidth="1"/>
    <col min="2568" max="2569" width="8.375" style="243" bestFit="1" customWidth="1"/>
    <col min="2570" max="2571" width="9.375" style="243" bestFit="1" customWidth="1"/>
    <col min="2572" max="2572" width="14.375" style="243" bestFit="1" customWidth="1"/>
    <col min="2573" max="2574" width="12.375" style="243" bestFit="1" customWidth="1"/>
    <col min="2575" max="2575" width="10.375" style="243" bestFit="1" customWidth="1"/>
    <col min="2576" max="2576" width="8.375" style="243" bestFit="1" customWidth="1"/>
    <col min="2577" max="2577" width="9.5" style="243" bestFit="1" customWidth="1"/>
    <col min="2578" max="2578" width="8.625" style="243" bestFit="1" customWidth="1"/>
    <col min="2579" max="2579" width="8" style="243" customWidth="1"/>
    <col min="2580" max="2580" width="8.5" style="243" bestFit="1" customWidth="1"/>
    <col min="2581" max="2816" width="8" style="243"/>
    <col min="2817" max="2817" width="8" style="243" customWidth="1"/>
    <col min="2818" max="2822" width="8.375" style="243" bestFit="1" customWidth="1"/>
    <col min="2823" max="2823" width="9.375" style="243" bestFit="1" customWidth="1"/>
    <col min="2824" max="2825" width="8.375" style="243" bestFit="1" customWidth="1"/>
    <col min="2826" max="2827" width="9.375" style="243" bestFit="1" customWidth="1"/>
    <col min="2828" max="2828" width="14.375" style="243" bestFit="1" customWidth="1"/>
    <col min="2829" max="2830" width="12.375" style="243" bestFit="1" customWidth="1"/>
    <col min="2831" max="2831" width="10.375" style="243" bestFit="1" customWidth="1"/>
    <col min="2832" max="2832" width="8.375" style="243" bestFit="1" customWidth="1"/>
    <col min="2833" max="2833" width="9.5" style="243" bestFit="1" customWidth="1"/>
    <col min="2834" max="2834" width="8.625" style="243" bestFit="1" customWidth="1"/>
    <col min="2835" max="2835" width="8" style="243" customWidth="1"/>
    <col min="2836" max="2836" width="8.5" style="243" bestFit="1" customWidth="1"/>
    <col min="2837" max="3072" width="8" style="243"/>
    <col min="3073" max="3073" width="8" style="243" customWidth="1"/>
    <col min="3074" max="3078" width="8.375" style="243" bestFit="1" customWidth="1"/>
    <col min="3079" max="3079" width="9.375" style="243" bestFit="1" customWidth="1"/>
    <col min="3080" max="3081" width="8.375" style="243" bestFit="1" customWidth="1"/>
    <col min="3082" max="3083" width="9.375" style="243" bestFit="1" customWidth="1"/>
    <col min="3084" max="3084" width="14.375" style="243" bestFit="1" customWidth="1"/>
    <col min="3085" max="3086" width="12.375" style="243" bestFit="1" customWidth="1"/>
    <col min="3087" max="3087" width="10.375" style="243" bestFit="1" customWidth="1"/>
    <col min="3088" max="3088" width="8.375" style="243" bestFit="1" customWidth="1"/>
    <col min="3089" max="3089" width="9.5" style="243" bestFit="1" customWidth="1"/>
    <col min="3090" max="3090" width="8.625" style="243" bestFit="1" customWidth="1"/>
    <col min="3091" max="3091" width="8" style="243" customWidth="1"/>
    <col min="3092" max="3092" width="8.5" style="243" bestFit="1" customWidth="1"/>
    <col min="3093" max="3328" width="8" style="243"/>
    <col min="3329" max="3329" width="8" style="243" customWidth="1"/>
    <col min="3330" max="3334" width="8.375" style="243" bestFit="1" customWidth="1"/>
    <col min="3335" max="3335" width="9.375" style="243" bestFit="1" customWidth="1"/>
    <col min="3336" max="3337" width="8.375" style="243" bestFit="1" customWidth="1"/>
    <col min="3338" max="3339" width="9.375" style="243" bestFit="1" customWidth="1"/>
    <col min="3340" max="3340" width="14.375" style="243" bestFit="1" customWidth="1"/>
    <col min="3341" max="3342" width="12.375" style="243" bestFit="1" customWidth="1"/>
    <col min="3343" max="3343" width="10.375" style="243" bestFit="1" customWidth="1"/>
    <col min="3344" max="3344" width="8.375" style="243" bestFit="1" customWidth="1"/>
    <col min="3345" max="3345" width="9.5" style="243" bestFit="1" customWidth="1"/>
    <col min="3346" max="3346" width="8.625" style="243" bestFit="1" customWidth="1"/>
    <col min="3347" max="3347" width="8" style="243" customWidth="1"/>
    <col min="3348" max="3348" width="8.5" style="243" bestFit="1" customWidth="1"/>
    <col min="3349" max="3584" width="8" style="243"/>
    <col min="3585" max="3585" width="8" style="243" customWidth="1"/>
    <col min="3586" max="3590" width="8.375" style="243" bestFit="1" customWidth="1"/>
    <col min="3591" max="3591" width="9.375" style="243" bestFit="1" customWidth="1"/>
    <col min="3592" max="3593" width="8.375" style="243" bestFit="1" customWidth="1"/>
    <col min="3594" max="3595" width="9.375" style="243" bestFit="1" customWidth="1"/>
    <col min="3596" max="3596" width="14.375" style="243" bestFit="1" customWidth="1"/>
    <col min="3597" max="3598" width="12.375" style="243" bestFit="1" customWidth="1"/>
    <col min="3599" max="3599" width="10.375" style="243" bestFit="1" customWidth="1"/>
    <col min="3600" max="3600" width="8.375" style="243" bestFit="1" customWidth="1"/>
    <col min="3601" max="3601" width="9.5" style="243" bestFit="1" customWidth="1"/>
    <col min="3602" max="3602" width="8.625" style="243" bestFit="1" customWidth="1"/>
    <col min="3603" max="3603" width="8" style="243" customWidth="1"/>
    <col min="3604" max="3604" width="8.5" style="243" bestFit="1" customWidth="1"/>
    <col min="3605" max="3840" width="8" style="243"/>
    <col min="3841" max="3841" width="8" style="243" customWidth="1"/>
    <col min="3842" max="3846" width="8.375" style="243" bestFit="1" customWidth="1"/>
    <col min="3847" max="3847" width="9.375" style="243" bestFit="1" customWidth="1"/>
    <col min="3848" max="3849" width="8.375" style="243" bestFit="1" customWidth="1"/>
    <col min="3850" max="3851" width="9.375" style="243" bestFit="1" customWidth="1"/>
    <col min="3852" max="3852" width="14.375" style="243" bestFit="1" customWidth="1"/>
    <col min="3853" max="3854" width="12.375" style="243" bestFit="1" customWidth="1"/>
    <col min="3855" max="3855" width="10.375" style="243" bestFit="1" customWidth="1"/>
    <col min="3856" max="3856" width="8.375" style="243" bestFit="1" customWidth="1"/>
    <col min="3857" max="3857" width="9.5" style="243" bestFit="1" customWidth="1"/>
    <col min="3858" max="3858" width="8.625" style="243" bestFit="1" customWidth="1"/>
    <col min="3859" max="3859" width="8" style="243" customWidth="1"/>
    <col min="3860" max="3860" width="8.5" style="243" bestFit="1" customWidth="1"/>
    <col min="3861" max="4096" width="8" style="243"/>
    <col min="4097" max="4097" width="8" style="243" customWidth="1"/>
    <col min="4098" max="4102" width="8.375" style="243" bestFit="1" customWidth="1"/>
    <col min="4103" max="4103" width="9.375" style="243" bestFit="1" customWidth="1"/>
    <col min="4104" max="4105" width="8.375" style="243" bestFit="1" customWidth="1"/>
    <col min="4106" max="4107" width="9.375" style="243" bestFit="1" customWidth="1"/>
    <col min="4108" max="4108" width="14.375" style="243" bestFit="1" customWidth="1"/>
    <col min="4109" max="4110" width="12.375" style="243" bestFit="1" customWidth="1"/>
    <col min="4111" max="4111" width="10.375" style="243" bestFit="1" customWidth="1"/>
    <col min="4112" max="4112" width="8.375" style="243" bestFit="1" customWidth="1"/>
    <col min="4113" max="4113" width="9.5" style="243" bestFit="1" customWidth="1"/>
    <col min="4114" max="4114" width="8.625" style="243" bestFit="1" customWidth="1"/>
    <col min="4115" max="4115" width="8" style="243" customWidth="1"/>
    <col min="4116" max="4116" width="8.5" style="243" bestFit="1" customWidth="1"/>
    <col min="4117" max="4352" width="8" style="243"/>
    <col min="4353" max="4353" width="8" style="243" customWidth="1"/>
    <col min="4354" max="4358" width="8.375" style="243" bestFit="1" customWidth="1"/>
    <col min="4359" max="4359" width="9.375" style="243" bestFit="1" customWidth="1"/>
    <col min="4360" max="4361" width="8.375" style="243" bestFit="1" customWidth="1"/>
    <col min="4362" max="4363" width="9.375" style="243" bestFit="1" customWidth="1"/>
    <col min="4364" max="4364" width="14.375" style="243" bestFit="1" customWidth="1"/>
    <col min="4365" max="4366" width="12.375" style="243" bestFit="1" customWidth="1"/>
    <col min="4367" max="4367" width="10.375" style="243" bestFit="1" customWidth="1"/>
    <col min="4368" max="4368" width="8.375" style="243" bestFit="1" customWidth="1"/>
    <col min="4369" max="4369" width="9.5" style="243" bestFit="1" customWidth="1"/>
    <col min="4370" max="4370" width="8.625" style="243" bestFit="1" customWidth="1"/>
    <col min="4371" max="4371" width="8" style="243" customWidth="1"/>
    <col min="4372" max="4372" width="8.5" style="243" bestFit="1" customWidth="1"/>
    <col min="4373" max="4608" width="8" style="243"/>
    <col min="4609" max="4609" width="8" style="243" customWidth="1"/>
    <col min="4610" max="4614" width="8.375" style="243" bestFit="1" customWidth="1"/>
    <col min="4615" max="4615" width="9.375" style="243" bestFit="1" customWidth="1"/>
    <col min="4616" max="4617" width="8.375" style="243" bestFit="1" customWidth="1"/>
    <col min="4618" max="4619" width="9.375" style="243" bestFit="1" customWidth="1"/>
    <col min="4620" max="4620" width="14.375" style="243" bestFit="1" customWidth="1"/>
    <col min="4621" max="4622" width="12.375" style="243" bestFit="1" customWidth="1"/>
    <col min="4623" max="4623" width="10.375" style="243" bestFit="1" customWidth="1"/>
    <col min="4624" max="4624" width="8.375" style="243" bestFit="1" customWidth="1"/>
    <col min="4625" max="4625" width="9.5" style="243" bestFit="1" customWidth="1"/>
    <col min="4626" max="4626" width="8.625" style="243" bestFit="1" customWidth="1"/>
    <col min="4627" max="4627" width="8" style="243" customWidth="1"/>
    <col min="4628" max="4628" width="8.5" style="243" bestFit="1" customWidth="1"/>
    <col min="4629" max="4864" width="8" style="243"/>
    <col min="4865" max="4865" width="8" style="243" customWidth="1"/>
    <col min="4866" max="4870" width="8.375" style="243" bestFit="1" customWidth="1"/>
    <col min="4871" max="4871" width="9.375" style="243" bestFit="1" customWidth="1"/>
    <col min="4872" max="4873" width="8.375" style="243" bestFit="1" customWidth="1"/>
    <col min="4874" max="4875" width="9.375" style="243" bestFit="1" customWidth="1"/>
    <col min="4876" max="4876" width="14.375" style="243" bestFit="1" customWidth="1"/>
    <col min="4877" max="4878" width="12.375" style="243" bestFit="1" customWidth="1"/>
    <col min="4879" max="4879" width="10.375" style="243" bestFit="1" customWidth="1"/>
    <col min="4880" max="4880" width="8.375" style="243" bestFit="1" customWidth="1"/>
    <col min="4881" max="4881" width="9.5" style="243" bestFit="1" customWidth="1"/>
    <col min="4882" max="4882" width="8.625" style="243" bestFit="1" customWidth="1"/>
    <col min="4883" max="4883" width="8" style="243" customWidth="1"/>
    <col min="4884" max="4884" width="8.5" style="243" bestFit="1" customWidth="1"/>
    <col min="4885" max="5120" width="8" style="243"/>
    <col min="5121" max="5121" width="8" style="243" customWidth="1"/>
    <col min="5122" max="5126" width="8.375" style="243" bestFit="1" customWidth="1"/>
    <col min="5127" max="5127" width="9.375" style="243" bestFit="1" customWidth="1"/>
    <col min="5128" max="5129" width="8.375" style="243" bestFit="1" customWidth="1"/>
    <col min="5130" max="5131" width="9.375" style="243" bestFit="1" customWidth="1"/>
    <col min="5132" max="5132" width="14.375" style="243" bestFit="1" customWidth="1"/>
    <col min="5133" max="5134" width="12.375" style="243" bestFit="1" customWidth="1"/>
    <col min="5135" max="5135" width="10.375" style="243" bestFit="1" customWidth="1"/>
    <col min="5136" max="5136" width="8.375" style="243" bestFit="1" customWidth="1"/>
    <col min="5137" max="5137" width="9.5" style="243" bestFit="1" customWidth="1"/>
    <col min="5138" max="5138" width="8.625" style="243" bestFit="1" customWidth="1"/>
    <col min="5139" max="5139" width="8" style="243" customWidth="1"/>
    <col min="5140" max="5140" width="8.5" style="243" bestFit="1" customWidth="1"/>
    <col min="5141" max="5376" width="8" style="243"/>
    <col min="5377" max="5377" width="8" style="243" customWidth="1"/>
    <col min="5378" max="5382" width="8.375" style="243" bestFit="1" customWidth="1"/>
    <col min="5383" max="5383" width="9.375" style="243" bestFit="1" customWidth="1"/>
    <col min="5384" max="5385" width="8.375" style="243" bestFit="1" customWidth="1"/>
    <col min="5386" max="5387" width="9.375" style="243" bestFit="1" customWidth="1"/>
    <col min="5388" max="5388" width="14.375" style="243" bestFit="1" customWidth="1"/>
    <col min="5389" max="5390" width="12.375" style="243" bestFit="1" customWidth="1"/>
    <col min="5391" max="5391" width="10.375" style="243" bestFit="1" customWidth="1"/>
    <col min="5392" max="5392" width="8.375" style="243" bestFit="1" customWidth="1"/>
    <col min="5393" max="5393" width="9.5" style="243" bestFit="1" customWidth="1"/>
    <col min="5394" max="5394" width="8.625" style="243" bestFit="1" customWidth="1"/>
    <col min="5395" max="5395" width="8" style="243" customWidth="1"/>
    <col min="5396" max="5396" width="8.5" style="243" bestFit="1" customWidth="1"/>
    <col min="5397" max="5632" width="8" style="243"/>
    <col min="5633" max="5633" width="8" style="243" customWidth="1"/>
    <col min="5634" max="5638" width="8.375" style="243" bestFit="1" customWidth="1"/>
    <col min="5639" max="5639" width="9.375" style="243" bestFit="1" customWidth="1"/>
    <col min="5640" max="5641" width="8.375" style="243" bestFit="1" customWidth="1"/>
    <col min="5642" max="5643" width="9.375" style="243" bestFit="1" customWidth="1"/>
    <col min="5644" max="5644" width="14.375" style="243" bestFit="1" customWidth="1"/>
    <col min="5645" max="5646" width="12.375" style="243" bestFit="1" customWidth="1"/>
    <col min="5647" max="5647" width="10.375" style="243" bestFit="1" customWidth="1"/>
    <col min="5648" max="5648" width="8.375" style="243" bestFit="1" customWidth="1"/>
    <col min="5649" max="5649" width="9.5" style="243" bestFit="1" customWidth="1"/>
    <col min="5650" max="5650" width="8.625" style="243" bestFit="1" customWidth="1"/>
    <col min="5651" max="5651" width="8" style="243" customWidth="1"/>
    <col min="5652" max="5652" width="8.5" style="243" bestFit="1" customWidth="1"/>
    <col min="5653" max="5888" width="8" style="243"/>
    <col min="5889" max="5889" width="8" style="243" customWidth="1"/>
    <col min="5890" max="5894" width="8.375" style="243" bestFit="1" customWidth="1"/>
    <col min="5895" max="5895" width="9.375" style="243" bestFit="1" customWidth="1"/>
    <col min="5896" max="5897" width="8.375" style="243" bestFit="1" customWidth="1"/>
    <col min="5898" max="5899" width="9.375" style="243" bestFit="1" customWidth="1"/>
    <col min="5900" max="5900" width="14.375" style="243" bestFit="1" customWidth="1"/>
    <col min="5901" max="5902" width="12.375" style="243" bestFit="1" customWidth="1"/>
    <col min="5903" max="5903" width="10.375" style="243" bestFit="1" customWidth="1"/>
    <col min="5904" max="5904" width="8.375" style="243" bestFit="1" customWidth="1"/>
    <col min="5905" max="5905" width="9.5" style="243" bestFit="1" customWidth="1"/>
    <col min="5906" max="5906" width="8.625" style="243" bestFit="1" customWidth="1"/>
    <col min="5907" max="5907" width="8" style="243" customWidth="1"/>
    <col min="5908" max="5908" width="8.5" style="243" bestFit="1" customWidth="1"/>
    <col min="5909" max="6144" width="8" style="243"/>
    <col min="6145" max="6145" width="8" style="243" customWidth="1"/>
    <col min="6146" max="6150" width="8.375" style="243" bestFit="1" customWidth="1"/>
    <col min="6151" max="6151" width="9.375" style="243" bestFit="1" customWidth="1"/>
    <col min="6152" max="6153" width="8.375" style="243" bestFit="1" customWidth="1"/>
    <col min="6154" max="6155" width="9.375" style="243" bestFit="1" customWidth="1"/>
    <col min="6156" max="6156" width="14.375" style="243" bestFit="1" customWidth="1"/>
    <col min="6157" max="6158" width="12.375" style="243" bestFit="1" customWidth="1"/>
    <col min="6159" max="6159" width="10.375" style="243" bestFit="1" customWidth="1"/>
    <col min="6160" max="6160" width="8.375" style="243" bestFit="1" customWidth="1"/>
    <col min="6161" max="6161" width="9.5" style="243" bestFit="1" customWidth="1"/>
    <col min="6162" max="6162" width="8.625" style="243" bestFit="1" customWidth="1"/>
    <col min="6163" max="6163" width="8" style="243" customWidth="1"/>
    <col min="6164" max="6164" width="8.5" style="243" bestFit="1" customWidth="1"/>
    <col min="6165" max="6400" width="8" style="243"/>
    <col min="6401" max="6401" width="8" style="243" customWidth="1"/>
    <col min="6402" max="6406" width="8.375" style="243" bestFit="1" customWidth="1"/>
    <col min="6407" max="6407" width="9.375" style="243" bestFit="1" customWidth="1"/>
    <col min="6408" max="6409" width="8.375" style="243" bestFit="1" customWidth="1"/>
    <col min="6410" max="6411" width="9.375" style="243" bestFit="1" customWidth="1"/>
    <col min="6412" max="6412" width="14.375" style="243" bestFit="1" customWidth="1"/>
    <col min="6413" max="6414" width="12.375" style="243" bestFit="1" customWidth="1"/>
    <col min="6415" max="6415" width="10.375" style="243" bestFit="1" customWidth="1"/>
    <col min="6416" max="6416" width="8.375" style="243" bestFit="1" customWidth="1"/>
    <col min="6417" max="6417" width="9.5" style="243" bestFit="1" customWidth="1"/>
    <col min="6418" max="6418" width="8.625" style="243" bestFit="1" customWidth="1"/>
    <col min="6419" max="6419" width="8" style="243" customWidth="1"/>
    <col min="6420" max="6420" width="8.5" style="243" bestFit="1" customWidth="1"/>
    <col min="6421" max="6656" width="8" style="243"/>
    <col min="6657" max="6657" width="8" style="243" customWidth="1"/>
    <col min="6658" max="6662" width="8.375" style="243" bestFit="1" customWidth="1"/>
    <col min="6663" max="6663" width="9.375" style="243" bestFit="1" customWidth="1"/>
    <col min="6664" max="6665" width="8.375" style="243" bestFit="1" customWidth="1"/>
    <col min="6666" max="6667" width="9.375" style="243" bestFit="1" customWidth="1"/>
    <col min="6668" max="6668" width="14.375" style="243" bestFit="1" customWidth="1"/>
    <col min="6669" max="6670" width="12.375" style="243" bestFit="1" customWidth="1"/>
    <col min="6671" max="6671" width="10.375" style="243" bestFit="1" customWidth="1"/>
    <col min="6672" max="6672" width="8.375" style="243" bestFit="1" customWidth="1"/>
    <col min="6673" max="6673" width="9.5" style="243" bestFit="1" customWidth="1"/>
    <col min="6674" max="6674" width="8.625" style="243" bestFit="1" customWidth="1"/>
    <col min="6675" max="6675" width="8" style="243" customWidth="1"/>
    <col min="6676" max="6676" width="8.5" style="243" bestFit="1" customWidth="1"/>
    <col min="6677" max="6912" width="8" style="243"/>
    <col min="6913" max="6913" width="8" style="243" customWidth="1"/>
    <col min="6914" max="6918" width="8.375" style="243" bestFit="1" customWidth="1"/>
    <col min="6919" max="6919" width="9.375" style="243" bestFit="1" customWidth="1"/>
    <col min="6920" max="6921" width="8.375" style="243" bestFit="1" customWidth="1"/>
    <col min="6922" max="6923" width="9.375" style="243" bestFit="1" customWidth="1"/>
    <col min="6924" max="6924" width="14.375" style="243" bestFit="1" customWidth="1"/>
    <col min="6925" max="6926" width="12.375" style="243" bestFit="1" customWidth="1"/>
    <col min="6927" max="6927" width="10.375" style="243" bestFit="1" customWidth="1"/>
    <col min="6928" max="6928" width="8.375" style="243" bestFit="1" customWidth="1"/>
    <col min="6929" max="6929" width="9.5" style="243" bestFit="1" customWidth="1"/>
    <col min="6930" max="6930" width="8.625" style="243" bestFit="1" customWidth="1"/>
    <col min="6931" max="6931" width="8" style="243" customWidth="1"/>
    <col min="6932" max="6932" width="8.5" style="243" bestFit="1" customWidth="1"/>
    <col min="6933" max="7168" width="8" style="243"/>
    <col min="7169" max="7169" width="8" style="243" customWidth="1"/>
    <col min="7170" max="7174" width="8.375" style="243" bestFit="1" customWidth="1"/>
    <col min="7175" max="7175" width="9.375" style="243" bestFit="1" customWidth="1"/>
    <col min="7176" max="7177" width="8.375" style="243" bestFit="1" customWidth="1"/>
    <col min="7178" max="7179" width="9.375" style="243" bestFit="1" customWidth="1"/>
    <col min="7180" max="7180" width="14.375" style="243" bestFit="1" customWidth="1"/>
    <col min="7181" max="7182" width="12.375" style="243" bestFit="1" customWidth="1"/>
    <col min="7183" max="7183" width="10.375" style="243" bestFit="1" customWidth="1"/>
    <col min="7184" max="7184" width="8.375" style="243" bestFit="1" customWidth="1"/>
    <col min="7185" max="7185" width="9.5" style="243" bestFit="1" customWidth="1"/>
    <col min="7186" max="7186" width="8.625" style="243" bestFit="1" customWidth="1"/>
    <col min="7187" max="7187" width="8" style="243" customWidth="1"/>
    <col min="7188" max="7188" width="8.5" style="243" bestFit="1" customWidth="1"/>
    <col min="7189" max="7424" width="8" style="243"/>
    <col min="7425" max="7425" width="8" style="243" customWidth="1"/>
    <col min="7426" max="7430" width="8.375" style="243" bestFit="1" customWidth="1"/>
    <col min="7431" max="7431" width="9.375" style="243" bestFit="1" customWidth="1"/>
    <col min="7432" max="7433" width="8.375" style="243" bestFit="1" customWidth="1"/>
    <col min="7434" max="7435" width="9.375" style="243" bestFit="1" customWidth="1"/>
    <col min="7436" max="7436" width="14.375" style="243" bestFit="1" customWidth="1"/>
    <col min="7437" max="7438" width="12.375" style="243" bestFit="1" customWidth="1"/>
    <col min="7439" max="7439" width="10.375" style="243" bestFit="1" customWidth="1"/>
    <col min="7440" max="7440" width="8.375" style="243" bestFit="1" customWidth="1"/>
    <col min="7441" max="7441" width="9.5" style="243" bestFit="1" customWidth="1"/>
    <col min="7442" max="7442" width="8.625" style="243" bestFit="1" customWidth="1"/>
    <col min="7443" max="7443" width="8" style="243" customWidth="1"/>
    <col min="7444" max="7444" width="8.5" style="243" bestFit="1" customWidth="1"/>
    <col min="7445" max="7680" width="8" style="243"/>
    <col min="7681" max="7681" width="8" style="243" customWidth="1"/>
    <col min="7682" max="7686" width="8.375" style="243" bestFit="1" customWidth="1"/>
    <col min="7687" max="7687" width="9.375" style="243" bestFit="1" customWidth="1"/>
    <col min="7688" max="7689" width="8.375" style="243" bestFit="1" customWidth="1"/>
    <col min="7690" max="7691" width="9.375" style="243" bestFit="1" customWidth="1"/>
    <col min="7692" max="7692" width="14.375" style="243" bestFit="1" customWidth="1"/>
    <col min="7693" max="7694" width="12.375" style="243" bestFit="1" customWidth="1"/>
    <col min="7695" max="7695" width="10.375" style="243" bestFit="1" customWidth="1"/>
    <col min="7696" max="7696" width="8.375" style="243" bestFit="1" customWidth="1"/>
    <col min="7697" max="7697" width="9.5" style="243" bestFit="1" customWidth="1"/>
    <col min="7698" max="7698" width="8.625" style="243" bestFit="1" customWidth="1"/>
    <col min="7699" max="7699" width="8" style="243" customWidth="1"/>
    <col min="7700" max="7700" width="8.5" style="243" bestFit="1" customWidth="1"/>
    <col min="7701" max="7936" width="8" style="243"/>
    <col min="7937" max="7937" width="8" style="243" customWidth="1"/>
    <col min="7938" max="7942" width="8.375" style="243" bestFit="1" customWidth="1"/>
    <col min="7943" max="7943" width="9.375" style="243" bestFit="1" customWidth="1"/>
    <col min="7944" max="7945" width="8.375" style="243" bestFit="1" customWidth="1"/>
    <col min="7946" max="7947" width="9.375" style="243" bestFit="1" customWidth="1"/>
    <col min="7948" max="7948" width="14.375" style="243" bestFit="1" customWidth="1"/>
    <col min="7949" max="7950" width="12.375" style="243" bestFit="1" customWidth="1"/>
    <col min="7951" max="7951" width="10.375" style="243" bestFit="1" customWidth="1"/>
    <col min="7952" max="7952" width="8.375" style="243" bestFit="1" customWidth="1"/>
    <col min="7953" max="7953" width="9.5" style="243" bestFit="1" customWidth="1"/>
    <col min="7954" max="7954" width="8.625" style="243" bestFit="1" customWidth="1"/>
    <col min="7955" max="7955" width="8" style="243" customWidth="1"/>
    <col min="7956" max="7956" width="8.5" style="243" bestFit="1" customWidth="1"/>
    <col min="7957" max="8192" width="8" style="243"/>
    <col min="8193" max="8193" width="8" style="243" customWidth="1"/>
    <col min="8194" max="8198" width="8.375" style="243" bestFit="1" customWidth="1"/>
    <col min="8199" max="8199" width="9.375" style="243" bestFit="1" customWidth="1"/>
    <col min="8200" max="8201" width="8.375" style="243" bestFit="1" customWidth="1"/>
    <col min="8202" max="8203" width="9.375" style="243" bestFit="1" customWidth="1"/>
    <col min="8204" max="8204" width="14.375" style="243" bestFit="1" customWidth="1"/>
    <col min="8205" max="8206" width="12.375" style="243" bestFit="1" customWidth="1"/>
    <col min="8207" max="8207" width="10.375" style="243" bestFit="1" customWidth="1"/>
    <col min="8208" max="8208" width="8.375" style="243" bestFit="1" customWidth="1"/>
    <col min="8209" max="8209" width="9.5" style="243" bestFit="1" customWidth="1"/>
    <col min="8210" max="8210" width="8.625" style="243" bestFit="1" customWidth="1"/>
    <col min="8211" max="8211" width="8" style="243" customWidth="1"/>
    <col min="8212" max="8212" width="8.5" style="243" bestFit="1" customWidth="1"/>
    <col min="8213" max="8448" width="8" style="243"/>
    <col min="8449" max="8449" width="8" style="243" customWidth="1"/>
    <col min="8450" max="8454" width="8.375" style="243" bestFit="1" customWidth="1"/>
    <col min="8455" max="8455" width="9.375" style="243" bestFit="1" customWidth="1"/>
    <col min="8456" max="8457" width="8.375" style="243" bestFit="1" customWidth="1"/>
    <col min="8458" max="8459" width="9.375" style="243" bestFit="1" customWidth="1"/>
    <col min="8460" max="8460" width="14.375" style="243" bestFit="1" customWidth="1"/>
    <col min="8461" max="8462" width="12.375" style="243" bestFit="1" customWidth="1"/>
    <col min="8463" max="8463" width="10.375" style="243" bestFit="1" customWidth="1"/>
    <col min="8464" max="8464" width="8.375" style="243" bestFit="1" customWidth="1"/>
    <col min="8465" max="8465" width="9.5" style="243" bestFit="1" customWidth="1"/>
    <col min="8466" max="8466" width="8.625" style="243" bestFit="1" customWidth="1"/>
    <col min="8467" max="8467" width="8" style="243" customWidth="1"/>
    <col min="8468" max="8468" width="8.5" style="243" bestFit="1" customWidth="1"/>
    <col min="8469" max="8704" width="8" style="243"/>
    <col min="8705" max="8705" width="8" style="243" customWidth="1"/>
    <col min="8706" max="8710" width="8.375" style="243" bestFit="1" customWidth="1"/>
    <col min="8711" max="8711" width="9.375" style="243" bestFit="1" customWidth="1"/>
    <col min="8712" max="8713" width="8.375" style="243" bestFit="1" customWidth="1"/>
    <col min="8714" max="8715" width="9.375" style="243" bestFit="1" customWidth="1"/>
    <col min="8716" max="8716" width="14.375" style="243" bestFit="1" customWidth="1"/>
    <col min="8717" max="8718" width="12.375" style="243" bestFit="1" customWidth="1"/>
    <col min="8719" max="8719" width="10.375" style="243" bestFit="1" customWidth="1"/>
    <col min="8720" max="8720" width="8.375" style="243" bestFit="1" customWidth="1"/>
    <col min="8721" max="8721" width="9.5" style="243" bestFit="1" customWidth="1"/>
    <col min="8722" max="8722" width="8.625" style="243" bestFit="1" customWidth="1"/>
    <col min="8723" max="8723" width="8" style="243" customWidth="1"/>
    <col min="8724" max="8724" width="8.5" style="243" bestFit="1" customWidth="1"/>
    <col min="8725" max="8960" width="8" style="243"/>
    <col min="8961" max="8961" width="8" style="243" customWidth="1"/>
    <col min="8962" max="8966" width="8.375" style="243" bestFit="1" customWidth="1"/>
    <col min="8967" max="8967" width="9.375" style="243" bestFit="1" customWidth="1"/>
    <col min="8968" max="8969" width="8.375" style="243" bestFit="1" customWidth="1"/>
    <col min="8970" max="8971" width="9.375" style="243" bestFit="1" customWidth="1"/>
    <col min="8972" max="8972" width="14.375" style="243" bestFit="1" customWidth="1"/>
    <col min="8973" max="8974" width="12.375" style="243" bestFit="1" customWidth="1"/>
    <col min="8975" max="8975" width="10.375" style="243" bestFit="1" customWidth="1"/>
    <col min="8976" max="8976" width="8.375" style="243" bestFit="1" customWidth="1"/>
    <col min="8977" max="8977" width="9.5" style="243" bestFit="1" customWidth="1"/>
    <col min="8978" max="8978" width="8.625" style="243" bestFit="1" customWidth="1"/>
    <col min="8979" max="8979" width="8" style="243" customWidth="1"/>
    <col min="8980" max="8980" width="8.5" style="243" bestFit="1" customWidth="1"/>
    <col min="8981" max="9216" width="8" style="243"/>
    <col min="9217" max="9217" width="8" style="243" customWidth="1"/>
    <col min="9218" max="9222" width="8.375" style="243" bestFit="1" customWidth="1"/>
    <col min="9223" max="9223" width="9.375" style="243" bestFit="1" customWidth="1"/>
    <col min="9224" max="9225" width="8.375" style="243" bestFit="1" customWidth="1"/>
    <col min="9226" max="9227" width="9.375" style="243" bestFit="1" customWidth="1"/>
    <col min="9228" max="9228" width="14.375" style="243" bestFit="1" customWidth="1"/>
    <col min="9229" max="9230" width="12.375" style="243" bestFit="1" customWidth="1"/>
    <col min="9231" max="9231" width="10.375" style="243" bestFit="1" customWidth="1"/>
    <col min="9232" max="9232" width="8.375" style="243" bestFit="1" customWidth="1"/>
    <col min="9233" max="9233" width="9.5" style="243" bestFit="1" customWidth="1"/>
    <col min="9234" max="9234" width="8.625" style="243" bestFit="1" customWidth="1"/>
    <col min="9235" max="9235" width="8" style="243" customWidth="1"/>
    <col min="9236" max="9236" width="8.5" style="243" bestFit="1" customWidth="1"/>
    <col min="9237" max="9472" width="8" style="243"/>
    <col min="9473" max="9473" width="8" style="243" customWidth="1"/>
    <col min="9474" max="9478" width="8.375" style="243" bestFit="1" customWidth="1"/>
    <col min="9479" max="9479" width="9.375" style="243" bestFit="1" customWidth="1"/>
    <col min="9480" max="9481" width="8.375" style="243" bestFit="1" customWidth="1"/>
    <col min="9482" max="9483" width="9.375" style="243" bestFit="1" customWidth="1"/>
    <col min="9484" max="9484" width="14.375" style="243" bestFit="1" customWidth="1"/>
    <col min="9485" max="9486" width="12.375" style="243" bestFit="1" customWidth="1"/>
    <col min="9487" max="9487" width="10.375" style="243" bestFit="1" customWidth="1"/>
    <col min="9488" max="9488" width="8.375" style="243" bestFit="1" customWidth="1"/>
    <col min="9489" max="9489" width="9.5" style="243" bestFit="1" customWidth="1"/>
    <col min="9490" max="9490" width="8.625" style="243" bestFit="1" customWidth="1"/>
    <col min="9491" max="9491" width="8" style="243" customWidth="1"/>
    <col min="9492" max="9492" width="8.5" style="243" bestFit="1" customWidth="1"/>
    <col min="9493" max="9728" width="8" style="243"/>
    <col min="9729" max="9729" width="8" style="243" customWidth="1"/>
    <col min="9730" max="9734" width="8.375" style="243" bestFit="1" customWidth="1"/>
    <col min="9735" max="9735" width="9.375" style="243" bestFit="1" customWidth="1"/>
    <col min="9736" max="9737" width="8.375" style="243" bestFit="1" customWidth="1"/>
    <col min="9738" max="9739" width="9.375" style="243" bestFit="1" customWidth="1"/>
    <col min="9740" max="9740" width="14.375" style="243" bestFit="1" customWidth="1"/>
    <col min="9741" max="9742" width="12.375" style="243" bestFit="1" customWidth="1"/>
    <col min="9743" max="9743" width="10.375" style="243" bestFit="1" customWidth="1"/>
    <col min="9744" max="9744" width="8.375" style="243" bestFit="1" customWidth="1"/>
    <col min="9745" max="9745" width="9.5" style="243" bestFit="1" customWidth="1"/>
    <col min="9746" max="9746" width="8.625" style="243" bestFit="1" customWidth="1"/>
    <col min="9747" max="9747" width="8" style="243" customWidth="1"/>
    <col min="9748" max="9748" width="8.5" style="243" bestFit="1" customWidth="1"/>
    <col min="9749" max="9984" width="8" style="243"/>
    <col min="9985" max="9985" width="8" style="243" customWidth="1"/>
    <col min="9986" max="9990" width="8.375" style="243" bestFit="1" customWidth="1"/>
    <col min="9991" max="9991" width="9.375" style="243" bestFit="1" customWidth="1"/>
    <col min="9992" max="9993" width="8.375" style="243" bestFit="1" customWidth="1"/>
    <col min="9994" max="9995" width="9.375" style="243" bestFit="1" customWidth="1"/>
    <col min="9996" max="9996" width="14.375" style="243" bestFit="1" customWidth="1"/>
    <col min="9997" max="9998" width="12.375" style="243" bestFit="1" customWidth="1"/>
    <col min="9999" max="9999" width="10.375" style="243" bestFit="1" customWidth="1"/>
    <col min="10000" max="10000" width="8.375" style="243" bestFit="1" customWidth="1"/>
    <col min="10001" max="10001" width="9.5" style="243" bestFit="1" customWidth="1"/>
    <col min="10002" max="10002" width="8.625" style="243" bestFit="1" customWidth="1"/>
    <col min="10003" max="10003" width="8" style="243" customWidth="1"/>
    <col min="10004" max="10004" width="8.5" style="243" bestFit="1" customWidth="1"/>
    <col min="10005" max="10240" width="8" style="243"/>
    <col min="10241" max="10241" width="8" style="243" customWidth="1"/>
    <col min="10242" max="10246" width="8.375" style="243" bestFit="1" customWidth="1"/>
    <col min="10247" max="10247" width="9.375" style="243" bestFit="1" customWidth="1"/>
    <col min="10248" max="10249" width="8.375" style="243" bestFit="1" customWidth="1"/>
    <col min="10250" max="10251" width="9.375" style="243" bestFit="1" customWidth="1"/>
    <col min="10252" max="10252" width="14.375" style="243" bestFit="1" customWidth="1"/>
    <col min="10253" max="10254" width="12.375" style="243" bestFit="1" customWidth="1"/>
    <col min="10255" max="10255" width="10.375" style="243" bestFit="1" customWidth="1"/>
    <col min="10256" max="10256" width="8.375" style="243" bestFit="1" customWidth="1"/>
    <col min="10257" max="10257" width="9.5" style="243" bestFit="1" customWidth="1"/>
    <col min="10258" max="10258" width="8.625" style="243" bestFit="1" customWidth="1"/>
    <col min="10259" max="10259" width="8" style="243" customWidth="1"/>
    <col min="10260" max="10260" width="8.5" style="243" bestFit="1" customWidth="1"/>
    <col min="10261" max="10496" width="8" style="243"/>
    <col min="10497" max="10497" width="8" style="243" customWidth="1"/>
    <col min="10498" max="10502" width="8.375" style="243" bestFit="1" customWidth="1"/>
    <col min="10503" max="10503" width="9.375" style="243" bestFit="1" customWidth="1"/>
    <col min="10504" max="10505" width="8.375" style="243" bestFit="1" customWidth="1"/>
    <col min="10506" max="10507" width="9.375" style="243" bestFit="1" customWidth="1"/>
    <col min="10508" max="10508" width="14.375" style="243" bestFit="1" customWidth="1"/>
    <col min="10509" max="10510" width="12.375" style="243" bestFit="1" customWidth="1"/>
    <col min="10511" max="10511" width="10.375" style="243" bestFit="1" customWidth="1"/>
    <col min="10512" max="10512" width="8.375" style="243" bestFit="1" customWidth="1"/>
    <col min="10513" max="10513" width="9.5" style="243" bestFit="1" customWidth="1"/>
    <col min="10514" max="10514" width="8.625" style="243" bestFit="1" customWidth="1"/>
    <col min="10515" max="10515" width="8" style="243" customWidth="1"/>
    <col min="10516" max="10516" width="8.5" style="243" bestFit="1" customWidth="1"/>
    <col min="10517" max="10752" width="8" style="243"/>
    <col min="10753" max="10753" width="8" style="243" customWidth="1"/>
    <col min="10754" max="10758" width="8.375" style="243" bestFit="1" customWidth="1"/>
    <col min="10759" max="10759" width="9.375" style="243" bestFit="1" customWidth="1"/>
    <col min="10760" max="10761" width="8.375" style="243" bestFit="1" customWidth="1"/>
    <col min="10762" max="10763" width="9.375" style="243" bestFit="1" customWidth="1"/>
    <col min="10764" max="10764" width="14.375" style="243" bestFit="1" customWidth="1"/>
    <col min="10765" max="10766" width="12.375" style="243" bestFit="1" customWidth="1"/>
    <col min="10767" max="10767" width="10.375" style="243" bestFit="1" customWidth="1"/>
    <col min="10768" max="10768" width="8.375" style="243" bestFit="1" customWidth="1"/>
    <col min="10769" max="10769" width="9.5" style="243" bestFit="1" customWidth="1"/>
    <col min="10770" max="10770" width="8.625" style="243" bestFit="1" customWidth="1"/>
    <col min="10771" max="10771" width="8" style="243" customWidth="1"/>
    <col min="10772" max="10772" width="8.5" style="243" bestFit="1" customWidth="1"/>
    <col min="10773" max="11008" width="8" style="243"/>
    <col min="11009" max="11009" width="8" style="243" customWidth="1"/>
    <col min="11010" max="11014" width="8.375" style="243" bestFit="1" customWidth="1"/>
    <col min="11015" max="11015" width="9.375" style="243" bestFit="1" customWidth="1"/>
    <col min="11016" max="11017" width="8.375" style="243" bestFit="1" customWidth="1"/>
    <col min="11018" max="11019" width="9.375" style="243" bestFit="1" customWidth="1"/>
    <col min="11020" max="11020" width="14.375" style="243" bestFit="1" customWidth="1"/>
    <col min="11021" max="11022" width="12.375" style="243" bestFit="1" customWidth="1"/>
    <col min="11023" max="11023" width="10.375" style="243" bestFit="1" customWidth="1"/>
    <col min="11024" max="11024" width="8.375" style="243" bestFit="1" customWidth="1"/>
    <col min="11025" max="11025" width="9.5" style="243" bestFit="1" customWidth="1"/>
    <col min="11026" max="11026" width="8.625" style="243" bestFit="1" customWidth="1"/>
    <col min="11027" max="11027" width="8" style="243" customWidth="1"/>
    <col min="11028" max="11028" width="8.5" style="243" bestFit="1" customWidth="1"/>
    <col min="11029" max="11264" width="8" style="243"/>
    <col min="11265" max="11265" width="8" style="243" customWidth="1"/>
    <col min="11266" max="11270" width="8.375" style="243" bestFit="1" customWidth="1"/>
    <col min="11271" max="11271" width="9.375" style="243" bestFit="1" customWidth="1"/>
    <col min="11272" max="11273" width="8.375" style="243" bestFit="1" customWidth="1"/>
    <col min="11274" max="11275" width="9.375" style="243" bestFit="1" customWidth="1"/>
    <col min="11276" max="11276" width="14.375" style="243" bestFit="1" customWidth="1"/>
    <col min="11277" max="11278" width="12.375" style="243" bestFit="1" customWidth="1"/>
    <col min="11279" max="11279" width="10.375" style="243" bestFit="1" customWidth="1"/>
    <col min="11280" max="11280" width="8.375" style="243" bestFit="1" customWidth="1"/>
    <col min="11281" max="11281" width="9.5" style="243" bestFit="1" customWidth="1"/>
    <col min="11282" max="11282" width="8.625" style="243" bestFit="1" customWidth="1"/>
    <col min="11283" max="11283" width="8" style="243" customWidth="1"/>
    <col min="11284" max="11284" width="8.5" style="243" bestFit="1" customWidth="1"/>
    <col min="11285" max="11520" width="8" style="243"/>
    <col min="11521" max="11521" width="8" style="243" customWidth="1"/>
    <col min="11522" max="11526" width="8.375" style="243" bestFit="1" customWidth="1"/>
    <col min="11527" max="11527" width="9.375" style="243" bestFit="1" customWidth="1"/>
    <col min="11528" max="11529" width="8.375" style="243" bestFit="1" customWidth="1"/>
    <col min="11530" max="11531" width="9.375" style="243" bestFit="1" customWidth="1"/>
    <col min="11532" max="11532" width="14.375" style="243" bestFit="1" customWidth="1"/>
    <col min="11533" max="11534" width="12.375" style="243" bestFit="1" customWidth="1"/>
    <col min="11535" max="11535" width="10.375" style="243" bestFit="1" customWidth="1"/>
    <col min="11536" max="11536" width="8.375" style="243" bestFit="1" customWidth="1"/>
    <col min="11537" max="11537" width="9.5" style="243" bestFit="1" customWidth="1"/>
    <col min="11538" max="11538" width="8.625" style="243" bestFit="1" customWidth="1"/>
    <col min="11539" max="11539" width="8" style="243" customWidth="1"/>
    <col min="11540" max="11540" width="8.5" style="243" bestFit="1" customWidth="1"/>
    <col min="11541" max="11776" width="8" style="243"/>
    <col min="11777" max="11777" width="8" style="243" customWidth="1"/>
    <col min="11778" max="11782" width="8.375" style="243" bestFit="1" customWidth="1"/>
    <col min="11783" max="11783" width="9.375" style="243" bestFit="1" customWidth="1"/>
    <col min="11784" max="11785" width="8.375" style="243" bestFit="1" customWidth="1"/>
    <col min="11786" max="11787" width="9.375" style="243" bestFit="1" customWidth="1"/>
    <col min="11788" max="11788" width="14.375" style="243" bestFit="1" customWidth="1"/>
    <col min="11789" max="11790" width="12.375" style="243" bestFit="1" customWidth="1"/>
    <col min="11791" max="11791" width="10.375" style="243" bestFit="1" customWidth="1"/>
    <col min="11792" max="11792" width="8.375" style="243" bestFit="1" customWidth="1"/>
    <col min="11793" max="11793" width="9.5" style="243" bestFit="1" customWidth="1"/>
    <col min="11794" max="11794" width="8.625" style="243" bestFit="1" customWidth="1"/>
    <col min="11795" max="11795" width="8" style="243" customWidth="1"/>
    <col min="11796" max="11796" width="8.5" style="243" bestFit="1" customWidth="1"/>
    <col min="11797" max="12032" width="8" style="243"/>
    <col min="12033" max="12033" width="8" style="243" customWidth="1"/>
    <col min="12034" max="12038" width="8.375" style="243" bestFit="1" customWidth="1"/>
    <col min="12039" max="12039" width="9.375" style="243" bestFit="1" customWidth="1"/>
    <col min="12040" max="12041" width="8.375" style="243" bestFit="1" customWidth="1"/>
    <col min="12042" max="12043" width="9.375" style="243" bestFit="1" customWidth="1"/>
    <col min="12044" max="12044" width="14.375" style="243" bestFit="1" customWidth="1"/>
    <col min="12045" max="12046" width="12.375" style="243" bestFit="1" customWidth="1"/>
    <col min="12047" max="12047" width="10.375" style="243" bestFit="1" customWidth="1"/>
    <col min="12048" max="12048" width="8.375" style="243" bestFit="1" customWidth="1"/>
    <col min="12049" max="12049" width="9.5" style="243" bestFit="1" customWidth="1"/>
    <col min="12050" max="12050" width="8.625" style="243" bestFit="1" customWidth="1"/>
    <col min="12051" max="12051" width="8" style="243" customWidth="1"/>
    <col min="12052" max="12052" width="8.5" style="243" bestFit="1" customWidth="1"/>
    <col min="12053" max="12288" width="8" style="243"/>
    <col min="12289" max="12289" width="8" style="243" customWidth="1"/>
    <col min="12290" max="12294" width="8.375" style="243" bestFit="1" customWidth="1"/>
    <col min="12295" max="12295" width="9.375" style="243" bestFit="1" customWidth="1"/>
    <col min="12296" max="12297" width="8.375" style="243" bestFit="1" customWidth="1"/>
    <col min="12298" max="12299" width="9.375" style="243" bestFit="1" customWidth="1"/>
    <col min="12300" max="12300" width="14.375" style="243" bestFit="1" customWidth="1"/>
    <col min="12301" max="12302" width="12.375" style="243" bestFit="1" customWidth="1"/>
    <col min="12303" max="12303" width="10.375" style="243" bestFit="1" customWidth="1"/>
    <col min="12304" max="12304" width="8.375" style="243" bestFit="1" customWidth="1"/>
    <col min="12305" max="12305" width="9.5" style="243" bestFit="1" customWidth="1"/>
    <col min="12306" max="12306" width="8.625" style="243" bestFit="1" customWidth="1"/>
    <col min="12307" max="12307" width="8" style="243" customWidth="1"/>
    <col min="12308" max="12308" width="8.5" style="243" bestFit="1" customWidth="1"/>
    <col min="12309" max="12544" width="8" style="243"/>
    <col min="12545" max="12545" width="8" style="243" customWidth="1"/>
    <col min="12546" max="12550" width="8.375" style="243" bestFit="1" customWidth="1"/>
    <col min="12551" max="12551" width="9.375" style="243" bestFit="1" customWidth="1"/>
    <col min="12552" max="12553" width="8.375" style="243" bestFit="1" customWidth="1"/>
    <col min="12554" max="12555" width="9.375" style="243" bestFit="1" customWidth="1"/>
    <col min="12556" max="12556" width="14.375" style="243" bestFit="1" customWidth="1"/>
    <col min="12557" max="12558" width="12.375" style="243" bestFit="1" customWidth="1"/>
    <col min="12559" max="12559" width="10.375" style="243" bestFit="1" customWidth="1"/>
    <col min="12560" max="12560" width="8.375" style="243" bestFit="1" customWidth="1"/>
    <col min="12561" max="12561" width="9.5" style="243" bestFit="1" customWidth="1"/>
    <col min="12562" max="12562" width="8.625" style="243" bestFit="1" customWidth="1"/>
    <col min="12563" max="12563" width="8" style="243" customWidth="1"/>
    <col min="12564" max="12564" width="8.5" style="243" bestFit="1" customWidth="1"/>
    <col min="12565" max="12800" width="8" style="243"/>
    <col min="12801" max="12801" width="8" style="243" customWidth="1"/>
    <col min="12802" max="12806" width="8.375" style="243" bestFit="1" customWidth="1"/>
    <col min="12807" max="12807" width="9.375" style="243" bestFit="1" customWidth="1"/>
    <col min="12808" max="12809" width="8.375" style="243" bestFit="1" customWidth="1"/>
    <col min="12810" max="12811" width="9.375" style="243" bestFit="1" customWidth="1"/>
    <col min="12812" max="12812" width="14.375" style="243" bestFit="1" customWidth="1"/>
    <col min="12813" max="12814" width="12.375" style="243" bestFit="1" customWidth="1"/>
    <col min="12815" max="12815" width="10.375" style="243" bestFit="1" customWidth="1"/>
    <col min="12816" max="12816" width="8.375" style="243" bestFit="1" customWidth="1"/>
    <col min="12817" max="12817" width="9.5" style="243" bestFit="1" customWidth="1"/>
    <col min="12818" max="12818" width="8.625" style="243" bestFit="1" customWidth="1"/>
    <col min="12819" max="12819" width="8" style="243" customWidth="1"/>
    <col min="12820" max="12820" width="8.5" style="243" bestFit="1" customWidth="1"/>
    <col min="12821" max="13056" width="8" style="243"/>
    <col min="13057" max="13057" width="8" style="243" customWidth="1"/>
    <col min="13058" max="13062" width="8.375" style="243" bestFit="1" customWidth="1"/>
    <col min="13063" max="13063" width="9.375" style="243" bestFit="1" customWidth="1"/>
    <col min="13064" max="13065" width="8.375" style="243" bestFit="1" customWidth="1"/>
    <col min="13066" max="13067" width="9.375" style="243" bestFit="1" customWidth="1"/>
    <col min="13068" max="13068" width="14.375" style="243" bestFit="1" customWidth="1"/>
    <col min="13069" max="13070" width="12.375" style="243" bestFit="1" customWidth="1"/>
    <col min="13071" max="13071" width="10.375" style="243" bestFit="1" customWidth="1"/>
    <col min="13072" max="13072" width="8.375" style="243" bestFit="1" customWidth="1"/>
    <col min="13073" max="13073" width="9.5" style="243" bestFit="1" customWidth="1"/>
    <col min="13074" max="13074" width="8.625" style="243" bestFit="1" customWidth="1"/>
    <col min="13075" max="13075" width="8" style="243" customWidth="1"/>
    <col min="13076" max="13076" width="8.5" style="243" bestFit="1" customWidth="1"/>
    <col min="13077" max="13312" width="8" style="243"/>
    <col min="13313" max="13313" width="8" style="243" customWidth="1"/>
    <col min="13314" max="13318" width="8.375" style="243" bestFit="1" customWidth="1"/>
    <col min="13319" max="13319" width="9.375" style="243" bestFit="1" customWidth="1"/>
    <col min="13320" max="13321" width="8.375" style="243" bestFit="1" customWidth="1"/>
    <col min="13322" max="13323" width="9.375" style="243" bestFit="1" customWidth="1"/>
    <col min="13324" max="13324" width="14.375" style="243" bestFit="1" customWidth="1"/>
    <col min="13325" max="13326" width="12.375" style="243" bestFit="1" customWidth="1"/>
    <col min="13327" max="13327" width="10.375" style="243" bestFit="1" customWidth="1"/>
    <col min="13328" max="13328" width="8.375" style="243" bestFit="1" customWidth="1"/>
    <col min="13329" max="13329" width="9.5" style="243" bestFit="1" customWidth="1"/>
    <col min="13330" max="13330" width="8.625" style="243" bestFit="1" customWidth="1"/>
    <col min="13331" max="13331" width="8" style="243" customWidth="1"/>
    <col min="13332" max="13332" width="8.5" style="243" bestFit="1" customWidth="1"/>
    <col min="13333" max="13568" width="8" style="243"/>
    <col min="13569" max="13569" width="8" style="243" customWidth="1"/>
    <col min="13570" max="13574" width="8.375" style="243" bestFit="1" customWidth="1"/>
    <col min="13575" max="13575" width="9.375" style="243" bestFit="1" customWidth="1"/>
    <col min="13576" max="13577" width="8.375" style="243" bestFit="1" customWidth="1"/>
    <col min="13578" max="13579" width="9.375" style="243" bestFit="1" customWidth="1"/>
    <col min="13580" max="13580" width="14.375" style="243" bestFit="1" customWidth="1"/>
    <col min="13581" max="13582" width="12.375" style="243" bestFit="1" customWidth="1"/>
    <col min="13583" max="13583" width="10.375" style="243" bestFit="1" customWidth="1"/>
    <col min="13584" max="13584" width="8.375" style="243" bestFit="1" customWidth="1"/>
    <col min="13585" max="13585" width="9.5" style="243" bestFit="1" customWidth="1"/>
    <col min="13586" max="13586" width="8.625" style="243" bestFit="1" customWidth="1"/>
    <col min="13587" max="13587" width="8" style="243" customWidth="1"/>
    <col min="13588" max="13588" width="8.5" style="243" bestFit="1" customWidth="1"/>
    <col min="13589" max="13824" width="8" style="243"/>
    <col min="13825" max="13825" width="8" style="243" customWidth="1"/>
    <col min="13826" max="13830" width="8.375" style="243" bestFit="1" customWidth="1"/>
    <col min="13831" max="13831" width="9.375" style="243" bestFit="1" customWidth="1"/>
    <col min="13832" max="13833" width="8.375" style="243" bestFit="1" customWidth="1"/>
    <col min="13834" max="13835" width="9.375" style="243" bestFit="1" customWidth="1"/>
    <col min="13836" max="13836" width="14.375" style="243" bestFit="1" customWidth="1"/>
    <col min="13837" max="13838" width="12.375" style="243" bestFit="1" customWidth="1"/>
    <col min="13839" max="13839" width="10.375" style="243" bestFit="1" customWidth="1"/>
    <col min="13840" max="13840" width="8.375" style="243" bestFit="1" customWidth="1"/>
    <col min="13841" max="13841" width="9.5" style="243" bestFit="1" customWidth="1"/>
    <col min="13842" max="13842" width="8.625" style="243" bestFit="1" customWidth="1"/>
    <col min="13843" max="13843" width="8" style="243" customWidth="1"/>
    <col min="13844" max="13844" width="8.5" style="243" bestFit="1" customWidth="1"/>
    <col min="13845" max="14080" width="8" style="243"/>
    <col min="14081" max="14081" width="8" style="243" customWidth="1"/>
    <col min="14082" max="14086" width="8.375" style="243" bestFit="1" customWidth="1"/>
    <col min="14087" max="14087" width="9.375" style="243" bestFit="1" customWidth="1"/>
    <col min="14088" max="14089" width="8.375" style="243" bestFit="1" customWidth="1"/>
    <col min="14090" max="14091" width="9.375" style="243" bestFit="1" customWidth="1"/>
    <col min="14092" max="14092" width="14.375" style="243" bestFit="1" customWidth="1"/>
    <col min="14093" max="14094" width="12.375" style="243" bestFit="1" customWidth="1"/>
    <col min="14095" max="14095" width="10.375" style="243" bestFit="1" customWidth="1"/>
    <col min="14096" max="14096" width="8.375" style="243" bestFit="1" customWidth="1"/>
    <col min="14097" max="14097" width="9.5" style="243" bestFit="1" customWidth="1"/>
    <col min="14098" max="14098" width="8.625" style="243" bestFit="1" customWidth="1"/>
    <col min="14099" max="14099" width="8" style="243" customWidth="1"/>
    <col min="14100" max="14100" width="8.5" style="243" bestFit="1" customWidth="1"/>
    <col min="14101" max="14336" width="8" style="243"/>
    <col min="14337" max="14337" width="8" style="243" customWidth="1"/>
    <col min="14338" max="14342" width="8.375" style="243" bestFit="1" customWidth="1"/>
    <col min="14343" max="14343" width="9.375" style="243" bestFit="1" customWidth="1"/>
    <col min="14344" max="14345" width="8.375" style="243" bestFit="1" customWidth="1"/>
    <col min="14346" max="14347" width="9.375" style="243" bestFit="1" customWidth="1"/>
    <col min="14348" max="14348" width="14.375" style="243" bestFit="1" customWidth="1"/>
    <col min="14349" max="14350" width="12.375" style="243" bestFit="1" customWidth="1"/>
    <col min="14351" max="14351" width="10.375" style="243" bestFit="1" customWidth="1"/>
    <col min="14352" max="14352" width="8.375" style="243" bestFit="1" customWidth="1"/>
    <col min="14353" max="14353" width="9.5" style="243" bestFit="1" customWidth="1"/>
    <col min="14354" max="14354" width="8.625" style="243" bestFit="1" customWidth="1"/>
    <col min="14355" max="14355" width="8" style="243" customWidth="1"/>
    <col min="14356" max="14356" width="8.5" style="243" bestFit="1" customWidth="1"/>
    <col min="14357" max="14592" width="8" style="243"/>
    <col min="14593" max="14593" width="8" style="243" customWidth="1"/>
    <col min="14594" max="14598" width="8.375" style="243" bestFit="1" customWidth="1"/>
    <col min="14599" max="14599" width="9.375" style="243" bestFit="1" customWidth="1"/>
    <col min="14600" max="14601" width="8.375" style="243" bestFit="1" customWidth="1"/>
    <col min="14602" max="14603" width="9.375" style="243" bestFit="1" customWidth="1"/>
    <col min="14604" max="14604" width="14.375" style="243" bestFit="1" customWidth="1"/>
    <col min="14605" max="14606" width="12.375" style="243" bestFit="1" customWidth="1"/>
    <col min="14607" max="14607" width="10.375" style="243" bestFit="1" customWidth="1"/>
    <col min="14608" max="14608" width="8.375" style="243" bestFit="1" customWidth="1"/>
    <col min="14609" max="14609" width="9.5" style="243" bestFit="1" customWidth="1"/>
    <col min="14610" max="14610" width="8.625" style="243" bestFit="1" customWidth="1"/>
    <col min="14611" max="14611" width="8" style="243" customWidth="1"/>
    <col min="14612" max="14612" width="8.5" style="243" bestFit="1" customWidth="1"/>
    <col min="14613" max="14848" width="8" style="243"/>
    <col min="14849" max="14849" width="8" style="243" customWidth="1"/>
    <col min="14850" max="14854" width="8.375" style="243" bestFit="1" customWidth="1"/>
    <col min="14855" max="14855" width="9.375" style="243" bestFit="1" customWidth="1"/>
    <col min="14856" max="14857" width="8.375" style="243" bestFit="1" customWidth="1"/>
    <col min="14858" max="14859" width="9.375" style="243" bestFit="1" customWidth="1"/>
    <col min="14860" max="14860" width="14.375" style="243" bestFit="1" customWidth="1"/>
    <col min="14861" max="14862" width="12.375" style="243" bestFit="1" customWidth="1"/>
    <col min="14863" max="14863" width="10.375" style="243" bestFit="1" customWidth="1"/>
    <col min="14864" max="14864" width="8.375" style="243" bestFit="1" customWidth="1"/>
    <col min="14865" max="14865" width="9.5" style="243" bestFit="1" customWidth="1"/>
    <col min="14866" max="14866" width="8.625" style="243" bestFit="1" customWidth="1"/>
    <col min="14867" max="14867" width="8" style="243" customWidth="1"/>
    <col min="14868" max="14868" width="8.5" style="243" bestFit="1" customWidth="1"/>
    <col min="14869" max="15104" width="8" style="243"/>
    <col min="15105" max="15105" width="8" style="243" customWidth="1"/>
    <col min="15106" max="15110" width="8.375" style="243" bestFit="1" customWidth="1"/>
    <col min="15111" max="15111" width="9.375" style="243" bestFit="1" customWidth="1"/>
    <col min="15112" max="15113" width="8.375" style="243" bestFit="1" customWidth="1"/>
    <col min="15114" max="15115" width="9.375" style="243" bestFit="1" customWidth="1"/>
    <col min="15116" max="15116" width="14.375" style="243" bestFit="1" customWidth="1"/>
    <col min="15117" max="15118" width="12.375" style="243" bestFit="1" customWidth="1"/>
    <col min="15119" max="15119" width="10.375" style="243" bestFit="1" customWidth="1"/>
    <col min="15120" max="15120" width="8.375" style="243" bestFit="1" customWidth="1"/>
    <col min="15121" max="15121" width="9.5" style="243" bestFit="1" customWidth="1"/>
    <col min="15122" max="15122" width="8.625" style="243" bestFit="1" customWidth="1"/>
    <col min="15123" max="15123" width="8" style="243" customWidth="1"/>
    <col min="15124" max="15124" width="8.5" style="243" bestFit="1" customWidth="1"/>
    <col min="15125" max="15360" width="8" style="243"/>
    <col min="15361" max="15361" width="8" style="243" customWidth="1"/>
    <col min="15362" max="15366" width="8.375" style="243" bestFit="1" customWidth="1"/>
    <col min="15367" max="15367" width="9.375" style="243" bestFit="1" customWidth="1"/>
    <col min="15368" max="15369" width="8.375" style="243" bestFit="1" customWidth="1"/>
    <col min="15370" max="15371" width="9.375" style="243" bestFit="1" customWidth="1"/>
    <col min="15372" max="15372" width="14.375" style="243" bestFit="1" customWidth="1"/>
    <col min="15373" max="15374" width="12.375" style="243" bestFit="1" customWidth="1"/>
    <col min="15375" max="15375" width="10.375" style="243" bestFit="1" customWidth="1"/>
    <col min="15376" max="15376" width="8.375" style="243" bestFit="1" customWidth="1"/>
    <col min="15377" max="15377" width="9.5" style="243" bestFit="1" customWidth="1"/>
    <col min="15378" max="15378" width="8.625" style="243" bestFit="1" customWidth="1"/>
    <col min="15379" max="15379" width="8" style="243" customWidth="1"/>
    <col min="15380" max="15380" width="8.5" style="243" bestFit="1" customWidth="1"/>
    <col min="15381" max="15616" width="8" style="243"/>
    <col min="15617" max="15617" width="8" style="243" customWidth="1"/>
    <col min="15618" max="15622" width="8.375" style="243" bestFit="1" customWidth="1"/>
    <col min="15623" max="15623" width="9.375" style="243" bestFit="1" customWidth="1"/>
    <col min="15624" max="15625" width="8.375" style="243" bestFit="1" customWidth="1"/>
    <col min="15626" max="15627" width="9.375" style="243" bestFit="1" customWidth="1"/>
    <col min="15628" max="15628" width="14.375" style="243" bestFit="1" customWidth="1"/>
    <col min="15629" max="15630" width="12.375" style="243" bestFit="1" customWidth="1"/>
    <col min="15631" max="15631" width="10.375" style="243" bestFit="1" customWidth="1"/>
    <col min="15632" max="15632" width="8.375" style="243" bestFit="1" customWidth="1"/>
    <col min="15633" max="15633" width="9.5" style="243" bestFit="1" customWidth="1"/>
    <col min="15634" max="15634" width="8.625" style="243" bestFit="1" customWidth="1"/>
    <col min="15635" max="15635" width="8" style="243" customWidth="1"/>
    <col min="15636" max="15636" width="8.5" style="243" bestFit="1" customWidth="1"/>
    <col min="15637" max="15872" width="8" style="243"/>
    <col min="15873" max="15873" width="8" style="243" customWidth="1"/>
    <col min="15874" max="15878" width="8.375" style="243" bestFit="1" customWidth="1"/>
    <col min="15879" max="15879" width="9.375" style="243" bestFit="1" customWidth="1"/>
    <col min="15880" max="15881" width="8.375" style="243" bestFit="1" customWidth="1"/>
    <col min="15882" max="15883" width="9.375" style="243" bestFit="1" customWidth="1"/>
    <col min="15884" max="15884" width="14.375" style="243" bestFit="1" customWidth="1"/>
    <col min="15885" max="15886" width="12.375" style="243" bestFit="1" customWidth="1"/>
    <col min="15887" max="15887" width="10.375" style="243" bestFit="1" customWidth="1"/>
    <col min="15888" max="15888" width="8.375" style="243" bestFit="1" customWidth="1"/>
    <col min="15889" max="15889" width="9.5" style="243" bestFit="1" customWidth="1"/>
    <col min="15890" max="15890" width="8.625" style="243" bestFit="1" customWidth="1"/>
    <col min="15891" max="15891" width="8" style="243" customWidth="1"/>
    <col min="15892" max="15892" width="8.5" style="243" bestFit="1" customWidth="1"/>
    <col min="15893" max="16128" width="8" style="243"/>
    <col min="16129" max="16129" width="8" style="243" customWidth="1"/>
    <col min="16130" max="16134" width="8.375" style="243" bestFit="1" customWidth="1"/>
    <col min="16135" max="16135" width="9.375" style="243" bestFit="1" customWidth="1"/>
    <col min="16136" max="16137" width="8.375" style="243" bestFit="1" customWidth="1"/>
    <col min="16138" max="16139" width="9.375" style="243" bestFit="1" customWidth="1"/>
    <col min="16140" max="16140" width="14.375" style="243" bestFit="1" customWidth="1"/>
    <col min="16141" max="16142" width="12.375" style="243" bestFit="1" customWidth="1"/>
    <col min="16143" max="16143" width="10.375" style="243" bestFit="1" customWidth="1"/>
    <col min="16144" max="16144" width="8.375" style="243" bestFit="1" customWidth="1"/>
    <col min="16145" max="16145" width="9.5" style="243" bestFit="1" customWidth="1"/>
    <col min="16146" max="16146" width="8.625" style="243" bestFit="1" customWidth="1"/>
    <col min="16147" max="16147" width="8" style="243" customWidth="1"/>
    <col min="16148" max="16148" width="8.5" style="243" bestFit="1" customWidth="1"/>
    <col min="16149" max="16384" width="8" style="243"/>
  </cols>
  <sheetData>
    <row r="1" spans="1:21" ht="17.25">
      <c r="A1" s="242" t="s">
        <v>693</v>
      </c>
    </row>
    <row r="2" spans="1:21">
      <c r="A2" s="244" t="s">
        <v>675</v>
      </c>
      <c r="B2" s="245" t="s">
        <v>177</v>
      </c>
      <c r="C2" s="245"/>
      <c r="D2" s="245"/>
      <c r="E2" s="245"/>
      <c r="F2" s="245"/>
      <c r="G2" s="246" t="s">
        <v>676</v>
      </c>
      <c r="H2" s="247"/>
      <c r="I2" s="247"/>
      <c r="J2" s="247"/>
      <c r="K2" s="248" t="s">
        <v>677</v>
      </c>
      <c r="L2" s="244" t="s">
        <v>644</v>
      </c>
      <c r="M2" s="244" t="s">
        <v>181</v>
      </c>
      <c r="N2" s="244" t="s">
        <v>548</v>
      </c>
      <c r="O2" s="244" t="s">
        <v>549</v>
      </c>
      <c r="P2" s="245" t="s">
        <v>184</v>
      </c>
      <c r="Q2" s="245"/>
      <c r="R2" s="245"/>
    </row>
    <row r="3" spans="1:21" ht="36">
      <c r="A3" s="249"/>
      <c r="B3" s="250" t="s">
        <v>678</v>
      </c>
      <c r="C3" s="250" t="s">
        <v>679</v>
      </c>
      <c r="D3" s="250" t="s">
        <v>680</v>
      </c>
      <c r="E3" s="250" t="s">
        <v>681</v>
      </c>
      <c r="F3" s="250" t="s">
        <v>682</v>
      </c>
      <c r="G3" s="250" t="s">
        <v>678</v>
      </c>
      <c r="H3" s="250" t="s">
        <v>683</v>
      </c>
      <c r="I3" s="250" t="s">
        <v>684</v>
      </c>
      <c r="J3" s="250" t="s">
        <v>685</v>
      </c>
      <c r="K3" s="250" t="s">
        <v>686</v>
      </c>
      <c r="L3" s="249"/>
      <c r="M3" s="249"/>
      <c r="N3" s="249"/>
      <c r="O3" s="249"/>
      <c r="P3" s="250" t="s">
        <v>634</v>
      </c>
      <c r="Q3" s="250" t="s">
        <v>687</v>
      </c>
      <c r="R3" s="250" t="s">
        <v>615</v>
      </c>
    </row>
    <row r="4" spans="1:21">
      <c r="A4" s="251" t="s">
        <v>150</v>
      </c>
      <c r="B4" s="252">
        <v>4765</v>
      </c>
      <c r="C4" s="252">
        <v>3049</v>
      </c>
      <c r="D4" s="252">
        <v>1716</v>
      </c>
      <c r="E4" s="252">
        <v>1314</v>
      </c>
      <c r="F4" s="252">
        <v>3451</v>
      </c>
      <c r="G4" s="252">
        <v>35276</v>
      </c>
      <c r="H4" s="252">
        <v>2515</v>
      </c>
      <c r="I4" s="252">
        <v>2963</v>
      </c>
      <c r="J4" s="252">
        <v>17408</v>
      </c>
      <c r="K4" s="252">
        <v>12390</v>
      </c>
      <c r="L4" s="252">
        <v>140050842</v>
      </c>
      <c r="M4" s="252">
        <v>3210259</v>
      </c>
      <c r="N4" s="252">
        <v>7227216</v>
      </c>
      <c r="O4" s="252">
        <v>449538</v>
      </c>
      <c r="P4" s="253">
        <v>7.4</v>
      </c>
      <c r="Q4" s="252">
        <v>29392</v>
      </c>
      <c r="R4" s="252">
        <v>1517</v>
      </c>
      <c r="S4" s="254"/>
      <c r="T4" s="255"/>
      <c r="U4" s="255"/>
    </row>
    <row r="5" spans="1:21">
      <c r="A5" s="256" t="s">
        <v>688</v>
      </c>
      <c r="B5" s="252">
        <v>2254</v>
      </c>
      <c r="C5" s="252">
        <v>1592</v>
      </c>
      <c r="D5" s="252">
        <v>662</v>
      </c>
      <c r="E5" s="252">
        <v>662</v>
      </c>
      <c r="F5" s="252">
        <v>1592</v>
      </c>
      <c r="G5" s="252">
        <v>16627</v>
      </c>
      <c r="H5" s="252">
        <v>942</v>
      </c>
      <c r="I5" s="252">
        <v>1491</v>
      </c>
      <c r="J5" s="252">
        <v>8950</v>
      </c>
      <c r="K5" s="252">
        <v>5244</v>
      </c>
      <c r="L5" s="252">
        <v>75090585</v>
      </c>
      <c r="M5" s="252">
        <v>1653867</v>
      </c>
      <c r="N5" s="252">
        <v>3432295</v>
      </c>
      <c r="O5" s="252">
        <v>217372</v>
      </c>
      <c r="P5" s="257">
        <v>7.4</v>
      </c>
      <c r="Q5" s="252">
        <v>33314</v>
      </c>
      <c r="R5" s="252">
        <v>1523</v>
      </c>
      <c r="S5" s="254"/>
      <c r="T5" s="255"/>
      <c r="U5" s="255"/>
    </row>
    <row r="6" spans="1:21">
      <c r="A6" s="256" t="s">
        <v>689</v>
      </c>
      <c r="B6" s="252">
        <v>486</v>
      </c>
      <c r="C6" s="252">
        <v>256</v>
      </c>
      <c r="D6" s="252">
        <v>230</v>
      </c>
      <c r="E6" s="252">
        <v>67</v>
      </c>
      <c r="F6" s="252">
        <v>419</v>
      </c>
      <c r="G6" s="252">
        <v>3109</v>
      </c>
      <c r="H6" s="252">
        <v>337</v>
      </c>
      <c r="I6" s="252">
        <v>238</v>
      </c>
      <c r="J6" s="252">
        <v>1048</v>
      </c>
      <c r="K6" s="252">
        <v>1486</v>
      </c>
      <c r="L6" s="252">
        <v>5520503</v>
      </c>
      <c r="M6" s="252">
        <v>176744</v>
      </c>
      <c r="N6" s="252">
        <v>408386</v>
      </c>
      <c r="O6" s="252">
        <v>45155</v>
      </c>
      <c r="P6" s="257">
        <v>6.4</v>
      </c>
      <c r="Q6" s="252">
        <v>11359</v>
      </c>
      <c r="R6" s="252">
        <v>840</v>
      </c>
      <c r="S6" s="254"/>
      <c r="T6" s="255"/>
      <c r="U6" s="255"/>
    </row>
    <row r="7" spans="1:21">
      <c r="A7" s="256" t="s">
        <v>690</v>
      </c>
      <c r="B7" s="252">
        <v>315</v>
      </c>
      <c r="C7" s="252">
        <v>131</v>
      </c>
      <c r="D7" s="252">
        <v>184</v>
      </c>
      <c r="E7" s="252">
        <v>82</v>
      </c>
      <c r="F7" s="252">
        <v>233</v>
      </c>
      <c r="G7" s="252">
        <v>1806</v>
      </c>
      <c r="H7" s="252">
        <v>282</v>
      </c>
      <c r="I7" s="252">
        <v>172</v>
      </c>
      <c r="J7" s="252">
        <v>656</v>
      </c>
      <c r="K7" s="252">
        <v>696</v>
      </c>
      <c r="L7" s="252">
        <v>6174723</v>
      </c>
      <c r="M7" s="252">
        <v>60810</v>
      </c>
      <c r="N7" s="252">
        <v>329575</v>
      </c>
      <c r="O7" s="252">
        <v>15139</v>
      </c>
      <c r="P7" s="257">
        <v>5.7</v>
      </c>
      <c r="Q7" s="252">
        <v>19602</v>
      </c>
      <c r="R7" s="252">
        <v>1046</v>
      </c>
      <c r="S7" s="254"/>
      <c r="T7" s="255"/>
      <c r="U7" s="255"/>
    </row>
    <row r="8" spans="1:21">
      <c r="A8" s="256" t="s">
        <v>691</v>
      </c>
      <c r="B8" s="252">
        <v>593</v>
      </c>
      <c r="C8" s="252">
        <v>397</v>
      </c>
      <c r="D8" s="252">
        <v>196</v>
      </c>
      <c r="E8" s="252">
        <v>165</v>
      </c>
      <c r="F8" s="252">
        <v>428</v>
      </c>
      <c r="G8" s="252">
        <v>5537</v>
      </c>
      <c r="H8" s="252">
        <v>292</v>
      </c>
      <c r="I8" s="252">
        <v>362</v>
      </c>
      <c r="J8" s="252">
        <v>2680</v>
      </c>
      <c r="K8" s="252">
        <v>2203</v>
      </c>
      <c r="L8" s="252">
        <v>18501236</v>
      </c>
      <c r="M8" s="252">
        <v>334683</v>
      </c>
      <c r="N8" s="252">
        <v>1388991</v>
      </c>
      <c r="O8" s="252">
        <v>87564</v>
      </c>
      <c r="P8" s="257">
        <v>9.3000000000000007</v>
      </c>
      <c r="Q8" s="252">
        <v>31199</v>
      </c>
      <c r="R8" s="252">
        <v>2342</v>
      </c>
      <c r="S8" s="254"/>
      <c r="T8" s="255"/>
      <c r="U8" s="255"/>
    </row>
    <row r="9" spans="1:21">
      <c r="A9" s="256" t="s">
        <v>692</v>
      </c>
      <c r="B9" s="252">
        <v>1117</v>
      </c>
      <c r="C9" s="252">
        <v>673</v>
      </c>
      <c r="D9" s="252">
        <v>444</v>
      </c>
      <c r="E9" s="252">
        <v>338</v>
      </c>
      <c r="F9" s="252">
        <v>779</v>
      </c>
      <c r="G9" s="252">
        <v>8197</v>
      </c>
      <c r="H9" s="252">
        <v>662</v>
      </c>
      <c r="I9" s="252">
        <v>700</v>
      </c>
      <c r="J9" s="252">
        <v>4074</v>
      </c>
      <c r="K9" s="252">
        <v>2761</v>
      </c>
      <c r="L9" s="252">
        <v>34763795</v>
      </c>
      <c r="M9" s="252">
        <v>984155</v>
      </c>
      <c r="N9" s="252">
        <v>1667969</v>
      </c>
      <c r="O9" s="252">
        <v>84308</v>
      </c>
      <c r="P9" s="257">
        <v>7.3</v>
      </c>
      <c r="Q9" s="252">
        <v>31122</v>
      </c>
      <c r="R9" s="252">
        <v>1493</v>
      </c>
      <c r="S9" s="254"/>
      <c r="T9" s="255"/>
      <c r="U9" s="255"/>
    </row>
  </sheetData>
  <mergeCells count="8">
    <mergeCell ref="P2:R2"/>
    <mergeCell ref="A2:A3"/>
    <mergeCell ref="B2:F2"/>
    <mergeCell ref="G2:J2"/>
    <mergeCell ref="L2:L3"/>
    <mergeCell ref="M2:M3"/>
    <mergeCell ref="N2:N3"/>
    <mergeCell ref="O2:O3"/>
  </mergeCells>
  <phoneticPr fontId="2"/>
  <conditionalFormatting sqref="A4:IV9">
    <cfRule type="expression" dxfId="5" priority="1" stopIfTrue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/>
  </sheetViews>
  <sheetFormatPr defaultColWidth="8" defaultRowHeight="12"/>
  <cols>
    <col min="1" max="1" width="3.75" style="259" customWidth="1"/>
    <col min="2" max="2" width="11.5" style="259" bestFit="1" customWidth="1"/>
    <col min="3" max="5" width="8.375" style="260" bestFit="1" customWidth="1"/>
    <col min="6" max="6" width="9.375" style="260" bestFit="1" customWidth="1"/>
    <col min="7" max="10" width="8.375" style="260" bestFit="1" customWidth="1"/>
    <col min="11" max="11" width="14.375" style="260" bestFit="1" customWidth="1"/>
    <col min="12" max="12" width="10.375" style="260" customWidth="1"/>
    <col min="13" max="13" width="11.25" style="260" customWidth="1"/>
    <col min="14" max="14" width="8.125" style="260" bestFit="1" customWidth="1"/>
    <col min="15" max="15" width="10.375" style="260" bestFit="1" customWidth="1"/>
    <col min="16" max="16" width="9.375" style="260" bestFit="1" customWidth="1"/>
    <col min="17" max="19" width="8.375" style="261" bestFit="1" customWidth="1"/>
    <col min="20" max="256" width="8" style="260"/>
    <col min="257" max="257" width="3.75" style="260" customWidth="1"/>
    <col min="258" max="258" width="11.5" style="260" bestFit="1" customWidth="1"/>
    <col min="259" max="261" width="8.375" style="260" bestFit="1" customWidth="1"/>
    <col min="262" max="262" width="9.375" style="260" bestFit="1" customWidth="1"/>
    <col min="263" max="266" width="8.375" style="260" bestFit="1" customWidth="1"/>
    <col min="267" max="267" width="14.375" style="260" bestFit="1" customWidth="1"/>
    <col min="268" max="268" width="10.375" style="260" customWidth="1"/>
    <col min="269" max="269" width="11.25" style="260" customWidth="1"/>
    <col min="270" max="270" width="8.125" style="260" bestFit="1" customWidth="1"/>
    <col min="271" max="271" width="10.375" style="260" bestFit="1" customWidth="1"/>
    <col min="272" max="272" width="9.375" style="260" bestFit="1" customWidth="1"/>
    <col min="273" max="275" width="8.375" style="260" bestFit="1" customWidth="1"/>
    <col min="276" max="512" width="8" style="260"/>
    <col min="513" max="513" width="3.75" style="260" customWidth="1"/>
    <col min="514" max="514" width="11.5" style="260" bestFit="1" customWidth="1"/>
    <col min="515" max="517" width="8.375" style="260" bestFit="1" customWidth="1"/>
    <col min="518" max="518" width="9.375" style="260" bestFit="1" customWidth="1"/>
    <col min="519" max="522" width="8.375" style="260" bestFit="1" customWidth="1"/>
    <col min="523" max="523" width="14.375" style="260" bestFit="1" customWidth="1"/>
    <col min="524" max="524" width="10.375" style="260" customWidth="1"/>
    <col min="525" max="525" width="11.25" style="260" customWidth="1"/>
    <col min="526" max="526" width="8.125" style="260" bestFit="1" customWidth="1"/>
    <col min="527" max="527" width="10.375" style="260" bestFit="1" customWidth="1"/>
    <col min="528" max="528" width="9.375" style="260" bestFit="1" customWidth="1"/>
    <col min="529" max="531" width="8.375" style="260" bestFit="1" customWidth="1"/>
    <col min="532" max="768" width="8" style="260"/>
    <col min="769" max="769" width="3.75" style="260" customWidth="1"/>
    <col min="770" max="770" width="11.5" style="260" bestFit="1" customWidth="1"/>
    <col min="771" max="773" width="8.375" style="260" bestFit="1" customWidth="1"/>
    <col min="774" max="774" width="9.375" style="260" bestFit="1" customWidth="1"/>
    <col min="775" max="778" width="8.375" style="260" bestFit="1" customWidth="1"/>
    <col min="779" max="779" width="14.375" style="260" bestFit="1" customWidth="1"/>
    <col min="780" max="780" width="10.375" style="260" customWidth="1"/>
    <col min="781" max="781" width="11.25" style="260" customWidth="1"/>
    <col min="782" max="782" width="8.125" style="260" bestFit="1" customWidth="1"/>
    <col min="783" max="783" width="10.375" style="260" bestFit="1" customWidth="1"/>
    <col min="784" max="784" width="9.375" style="260" bestFit="1" customWidth="1"/>
    <col min="785" max="787" width="8.375" style="260" bestFit="1" customWidth="1"/>
    <col min="788" max="1024" width="8" style="260"/>
    <col min="1025" max="1025" width="3.75" style="260" customWidth="1"/>
    <col min="1026" max="1026" width="11.5" style="260" bestFit="1" customWidth="1"/>
    <col min="1027" max="1029" width="8.375" style="260" bestFit="1" customWidth="1"/>
    <col min="1030" max="1030" width="9.375" style="260" bestFit="1" customWidth="1"/>
    <col min="1031" max="1034" width="8.375" style="260" bestFit="1" customWidth="1"/>
    <col min="1035" max="1035" width="14.375" style="260" bestFit="1" customWidth="1"/>
    <col min="1036" max="1036" width="10.375" style="260" customWidth="1"/>
    <col min="1037" max="1037" width="11.25" style="260" customWidth="1"/>
    <col min="1038" max="1038" width="8.125" style="260" bestFit="1" customWidth="1"/>
    <col min="1039" max="1039" width="10.375" style="260" bestFit="1" customWidth="1"/>
    <col min="1040" max="1040" width="9.375" style="260" bestFit="1" customWidth="1"/>
    <col min="1041" max="1043" width="8.375" style="260" bestFit="1" customWidth="1"/>
    <col min="1044" max="1280" width="8" style="260"/>
    <col min="1281" max="1281" width="3.75" style="260" customWidth="1"/>
    <col min="1282" max="1282" width="11.5" style="260" bestFit="1" customWidth="1"/>
    <col min="1283" max="1285" width="8.375" style="260" bestFit="1" customWidth="1"/>
    <col min="1286" max="1286" width="9.375" style="260" bestFit="1" customWidth="1"/>
    <col min="1287" max="1290" width="8.375" style="260" bestFit="1" customWidth="1"/>
    <col min="1291" max="1291" width="14.375" style="260" bestFit="1" customWidth="1"/>
    <col min="1292" max="1292" width="10.375" style="260" customWidth="1"/>
    <col min="1293" max="1293" width="11.25" style="260" customWidth="1"/>
    <col min="1294" max="1294" width="8.125" style="260" bestFit="1" customWidth="1"/>
    <col min="1295" max="1295" width="10.375" style="260" bestFit="1" customWidth="1"/>
    <col min="1296" max="1296" width="9.375" style="260" bestFit="1" customWidth="1"/>
    <col min="1297" max="1299" width="8.375" style="260" bestFit="1" customWidth="1"/>
    <col min="1300" max="1536" width="8" style="260"/>
    <col min="1537" max="1537" width="3.75" style="260" customWidth="1"/>
    <col min="1538" max="1538" width="11.5" style="260" bestFit="1" customWidth="1"/>
    <col min="1539" max="1541" width="8.375" style="260" bestFit="1" customWidth="1"/>
    <col min="1542" max="1542" width="9.375" style="260" bestFit="1" customWidth="1"/>
    <col min="1543" max="1546" width="8.375" style="260" bestFit="1" customWidth="1"/>
    <col min="1547" max="1547" width="14.375" style="260" bestFit="1" customWidth="1"/>
    <col min="1548" max="1548" width="10.375" style="260" customWidth="1"/>
    <col min="1549" max="1549" width="11.25" style="260" customWidth="1"/>
    <col min="1550" max="1550" width="8.125" style="260" bestFit="1" customWidth="1"/>
    <col min="1551" max="1551" width="10.375" style="260" bestFit="1" customWidth="1"/>
    <col min="1552" max="1552" width="9.375" style="260" bestFit="1" customWidth="1"/>
    <col min="1553" max="1555" width="8.375" style="260" bestFit="1" customWidth="1"/>
    <col min="1556" max="1792" width="8" style="260"/>
    <col min="1793" max="1793" width="3.75" style="260" customWidth="1"/>
    <col min="1794" max="1794" width="11.5" style="260" bestFit="1" customWidth="1"/>
    <col min="1795" max="1797" width="8.375" style="260" bestFit="1" customWidth="1"/>
    <col min="1798" max="1798" width="9.375" style="260" bestFit="1" customWidth="1"/>
    <col min="1799" max="1802" width="8.375" style="260" bestFit="1" customWidth="1"/>
    <col min="1803" max="1803" width="14.375" style="260" bestFit="1" customWidth="1"/>
    <col min="1804" max="1804" width="10.375" style="260" customWidth="1"/>
    <col min="1805" max="1805" width="11.25" style="260" customWidth="1"/>
    <col min="1806" max="1806" width="8.125" style="260" bestFit="1" customWidth="1"/>
    <col min="1807" max="1807" width="10.375" style="260" bestFit="1" customWidth="1"/>
    <col min="1808" max="1808" width="9.375" style="260" bestFit="1" customWidth="1"/>
    <col min="1809" max="1811" width="8.375" style="260" bestFit="1" customWidth="1"/>
    <col min="1812" max="2048" width="8" style="260"/>
    <col min="2049" max="2049" width="3.75" style="260" customWidth="1"/>
    <col min="2050" max="2050" width="11.5" style="260" bestFit="1" customWidth="1"/>
    <col min="2051" max="2053" width="8.375" style="260" bestFit="1" customWidth="1"/>
    <col min="2054" max="2054" width="9.375" style="260" bestFit="1" customWidth="1"/>
    <col min="2055" max="2058" width="8.375" style="260" bestFit="1" customWidth="1"/>
    <col min="2059" max="2059" width="14.375" style="260" bestFit="1" customWidth="1"/>
    <col min="2060" max="2060" width="10.375" style="260" customWidth="1"/>
    <col min="2061" max="2061" width="11.25" style="260" customWidth="1"/>
    <col min="2062" max="2062" width="8.125" style="260" bestFit="1" customWidth="1"/>
    <col min="2063" max="2063" width="10.375" style="260" bestFit="1" customWidth="1"/>
    <col min="2064" max="2064" width="9.375" style="260" bestFit="1" customWidth="1"/>
    <col min="2065" max="2067" width="8.375" style="260" bestFit="1" customWidth="1"/>
    <col min="2068" max="2304" width="8" style="260"/>
    <col min="2305" max="2305" width="3.75" style="260" customWidth="1"/>
    <col min="2306" max="2306" width="11.5" style="260" bestFit="1" customWidth="1"/>
    <col min="2307" max="2309" width="8.375" style="260" bestFit="1" customWidth="1"/>
    <col min="2310" max="2310" width="9.375" style="260" bestFit="1" customWidth="1"/>
    <col min="2311" max="2314" width="8.375" style="260" bestFit="1" customWidth="1"/>
    <col min="2315" max="2315" width="14.375" style="260" bestFit="1" customWidth="1"/>
    <col min="2316" max="2316" width="10.375" style="260" customWidth="1"/>
    <col min="2317" max="2317" width="11.25" style="260" customWidth="1"/>
    <col min="2318" max="2318" width="8.125" style="260" bestFit="1" customWidth="1"/>
    <col min="2319" max="2319" width="10.375" style="260" bestFit="1" customWidth="1"/>
    <col min="2320" max="2320" width="9.375" style="260" bestFit="1" customWidth="1"/>
    <col min="2321" max="2323" width="8.375" style="260" bestFit="1" customWidth="1"/>
    <col min="2324" max="2560" width="8" style="260"/>
    <col min="2561" max="2561" width="3.75" style="260" customWidth="1"/>
    <col min="2562" max="2562" width="11.5" style="260" bestFit="1" customWidth="1"/>
    <col min="2563" max="2565" width="8.375" style="260" bestFit="1" customWidth="1"/>
    <col min="2566" max="2566" width="9.375" style="260" bestFit="1" customWidth="1"/>
    <col min="2567" max="2570" width="8.375" style="260" bestFit="1" customWidth="1"/>
    <col min="2571" max="2571" width="14.375" style="260" bestFit="1" customWidth="1"/>
    <col min="2572" max="2572" width="10.375" style="260" customWidth="1"/>
    <col min="2573" max="2573" width="11.25" style="260" customWidth="1"/>
    <col min="2574" max="2574" width="8.125" style="260" bestFit="1" customWidth="1"/>
    <col min="2575" max="2575" width="10.375" style="260" bestFit="1" customWidth="1"/>
    <col min="2576" max="2576" width="9.375" style="260" bestFit="1" customWidth="1"/>
    <col min="2577" max="2579" width="8.375" style="260" bestFit="1" customWidth="1"/>
    <col min="2580" max="2816" width="8" style="260"/>
    <col min="2817" max="2817" width="3.75" style="260" customWidth="1"/>
    <col min="2818" max="2818" width="11.5" style="260" bestFit="1" customWidth="1"/>
    <col min="2819" max="2821" width="8.375" style="260" bestFit="1" customWidth="1"/>
    <col min="2822" max="2822" width="9.375" style="260" bestFit="1" customWidth="1"/>
    <col min="2823" max="2826" width="8.375" style="260" bestFit="1" customWidth="1"/>
    <col min="2827" max="2827" width="14.375" style="260" bestFit="1" customWidth="1"/>
    <col min="2828" max="2828" width="10.375" style="260" customWidth="1"/>
    <col min="2829" max="2829" width="11.25" style="260" customWidth="1"/>
    <col min="2830" max="2830" width="8.125" style="260" bestFit="1" customWidth="1"/>
    <col min="2831" max="2831" width="10.375" style="260" bestFit="1" customWidth="1"/>
    <col min="2832" max="2832" width="9.375" style="260" bestFit="1" customWidth="1"/>
    <col min="2833" max="2835" width="8.375" style="260" bestFit="1" customWidth="1"/>
    <col min="2836" max="3072" width="8" style="260"/>
    <col min="3073" max="3073" width="3.75" style="260" customWidth="1"/>
    <col min="3074" max="3074" width="11.5" style="260" bestFit="1" customWidth="1"/>
    <col min="3075" max="3077" width="8.375" style="260" bestFit="1" customWidth="1"/>
    <col min="3078" max="3078" width="9.375" style="260" bestFit="1" customWidth="1"/>
    <col min="3079" max="3082" width="8.375" style="260" bestFit="1" customWidth="1"/>
    <col min="3083" max="3083" width="14.375" style="260" bestFit="1" customWidth="1"/>
    <col min="3084" max="3084" width="10.375" style="260" customWidth="1"/>
    <col min="3085" max="3085" width="11.25" style="260" customWidth="1"/>
    <col min="3086" max="3086" width="8.125" style="260" bestFit="1" customWidth="1"/>
    <col min="3087" max="3087" width="10.375" style="260" bestFit="1" customWidth="1"/>
    <col min="3088" max="3088" width="9.375" style="260" bestFit="1" customWidth="1"/>
    <col min="3089" max="3091" width="8.375" style="260" bestFit="1" customWidth="1"/>
    <col min="3092" max="3328" width="8" style="260"/>
    <col min="3329" max="3329" width="3.75" style="260" customWidth="1"/>
    <col min="3330" max="3330" width="11.5" style="260" bestFit="1" customWidth="1"/>
    <col min="3331" max="3333" width="8.375" style="260" bestFit="1" customWidth="1"/>
    <col min="3334" max="3334" width="9.375" style="260" bestFit="1" customWidth="1"/>
    <col min="3335" max="3338" width="8.375" style="260" bestFit="1" customWidth="1"/>
    <col min="3339" max="3339" width="14.375" style="260" bestFit="1" customWidth="1"/>
    <col min="3340" max="3340" width="10.375" style="260" customWidth="1"/>
    <col min="3341" max="3341" width="11.25" style="260" customWidth="1"/>
    <col min="3342" max="3342" width="8.125" style="260" bestFit="1" customWidth="1"/>
    <col min="3343" max="3343" width="10.375" style="260" bestFit="1" customWidth="1"/>
    <col min="3344" max="3344" width="9.375" style="260" bestFit="1" customWidth="1"/>
    <col min="3345" max="3347" width="8.375" style="260" bestFit="1" customWidth="1"/>
    <col min="3348" max="3584" width="8" style="260"/>
    <col min="3585" max="3585" width="3.75" style="260" customWidth="1"/>
    <col min="3586" max="3586" width="11.5" style="260" bestFit="1" customWidth="1"/>
    <col min="3587" max="3589" width="8.375" style="260" bestFit="1" customWidth="1"/>
    <col min="3590" max="3590" width="9.375" style="260" bestFit="1" customWidth="1"/>
    <col min="3591" max="3594" width="8.375" style="260" bestFit="1" customWidth="1"/>
    <col min="3595" max="3595" width="14.375" style="260" bestFit="1" customWidth="1"/>
    <col min="3596" max="3596" width="10.375" style="260" customWidth="1"/>
    <col min="3597" max="3597" width="11.25" style="260" customWidth="1"/>
    <col min="3598" max="3598" width="8.125" style="260" bestFit="1" customWidth="1"/>
    <col min="3599" max="3599" width="10.375" style="260" bestFit="1" customWidth="1"/>
    <col min="3600" max="3600" width="9.375" style="260" bestFit="1" customWidth="1"/>
    <col min="3601" max="3603" width="8.375" style="260" bestFit="1" customWidth="1"/>
    <col min="3604" max="3840" width="8" style="260"/>
    <col min="3841" max="3841" width="3.75" style="260" customWidth="1"/>
    <col min="3842" max="3842" width="11.5" style="260" bestFit="1" customWidth="1"/>
    <col min="3843" max="3845" width="8.375" style="260" bestFit="1" customWidth="1"/>
    <col min="3846" max="3846" width="9.375" style="260" bestFit="1" customWidth="1"/>
    <col min="3847" max="3850" width="8.375" style="260" bestFit="1" customWidth="1"/>
    <col min="3851" max="3851" width="14.375" style="260" bestFit="1" customWidth="1"/>
    <col min="3852" max="3852" width="10.375" style="260" customWidth="1"/>
    <col min="3853" max="3853" width="11.25" style="260" customWidth="1"/>
    <col min="3854" max="3854" width="8.125" style="260" bestFit="1" customWidth="1"/>
    <col min="3855" max="3855" width="10.375" style="260" bestFit="1" customWidth="1"/>
    <col min="3856" max="3856" width="9.375" style="260" bestFit="1" customWidth="1"/>
    <col min="3857" max="3859" width="8.375" style="260" bestFit="1" customWidth="1"/>
    <col min="3860" max="4096" width="8" style="260"/>
    <col min="4097" max="4097" width="3.75" style="260" customWidth="1"/>
    <col min="4098" max="4098" width="11.5" style="260" bestFit="1" customWidth="1"/>
    <col min="4099" max="4101" width="8.375" style="260" bestFit="1" customWidth="1"/>
    <col min="4102" max="4102" width="9.375" style="260" bestFit="1" customWidth="1"/>
    <col min="4103" max="4106" width="8.375" style="260" bestFit="1" customWidth="1"/>
    <col min="4107" max="4107" width="14.375" style="260" bestFit="1" customWidth="1"/>
    <col min="4108" max="4108" width="10.375" style="260" customWidth="1"/>
    <col min="4109" max="4109" width="11.25" style="260" customWidth="1"/>
    <col min="4110" max="4110" width="8.125" style="260" bestFit="1" customWidth="1"/>
    <col min="4111" max="4111" width="10.375" style="260" bestFit="1" customWidth="1"/>
    <col min="4112" max="4112" width="9.375" style="260" bestFit="1" customWidth="1"/>
    <col min="4113" max="4115" width="8.375" style="260" bestFit="1" customWidth="1"/>
    <col min="4116" max="4352" width="8" style="260"/>
    <col min="4353" max="4353" width="3.75" style="260" customWidth="1"/>
    <col min="4354" max="4354" width="11.5" style="260" bestFit="1" customWidth="1"/>
    <col min="4355" max="4357" width="8.375" style="260" bestFit="1" customWidth="1"/>
    <col min="4358" max="4358" width="9.375" style="260" bestFit="1" customWidth="1"/>
    <col min="4359" max="4362" width="8.375" style="260" bestFit="1" customWidth="1"/>
    <col min="4363" max="4363" width="14.375" style="260" bestFit="1" customWidth="1"/>
    <col min="4364" max="4364" width="10.375" style="260" customWidth="1"/>
    <col min="4365" max="4365" width="11.25" style="260" customWidth="1"/>
    <col min="4366" max="4366" width="8.125" style="260" bestFit="1" customWidth="1"/>
    <col min="4367" max="4367" width="10.375" style="260" bestFit="1" customWidth="1"/>
    <col min="4368" max="4368" width="9.375" style="260" bestFit="1" customWidth="1"/>
    <col min="4369" max="4371" width="8.375" style="260" bestFit="1" customWidth="1"/>
    <col min="4372" max="4608" width="8" style="260"/>
    <col min="4609" max="4609" width="3.75" style="260" customWidth="1"/>
    <col min="4610" max="4610" width="11.5" style="260" bestFit="1" customWidth="1"/>
    <col min="4611" max="4613" width="8.375" style="260" bestFit="1" customWidth="1"/>
    <col min="4614" max="4614" width="9.375" style="260" bestFit="1" customWidth="1"/>
    <col min="4615" max="4618" width="8.375" style="260" bestFit="1" customWidth="1"/>
    <col min="4619" max="4619" width="14.375" style="260" bestFit="1" customWidth="1"/>
    <col min="4620" max="4620" width="10.375" style="260" customWidth="1"/>
    <col min="4621" max="4621" width="11.25" style="260" customWidth="1"/>
    <col min="4622" max="4622" width="8.125" style="260" bestFit="1" customWidth="1"/>
    <col min="4623" max="4623" width="10.375" style="260" bestFit="1" customWidth="1"/>
    <col min="4624" max="4624" width="9.375" style="260" bestFit="1" customWidth="1"/>
    <col min="4625" max="4627" width="8.375" style="260" bestFit="1" customWidth="1"/>
    <col min="4628" max="4864" width="8" style="260"/>
    <col min="4865" max="4865" width="3.75" style="260" customWidth="1"/>
    <col min="4866" max="4866" width="11.5" style="260" bestFit="1" customWidth="1"/>
    <col min="4867" max="4869" width="8.375" style="260" bestFit="1" customWidth="1"/>
    <col min="4870" max="4870" width="9.375" style="260" bestFit="1" customWidth="1"/>
    <col min="4871" max="4874" width="8.375" style="260" bestFit="1" customWidth="1"/>
    <col min="4875" max="4875" width="14.375" style="260" bestFit="1" customWidth="1"/>
    <col min="4876" max="4876" width="10.375" style="260" customWidth="1"/>
    <col min="4877" max="4877" width="11.25" style="260" customWidth="1"/>
    <col min="4878" max="4878" width="8.125" style="260" bestFit="1" customWidth="1"/>
    <col min="4879" max="4879" width="10.375" style="260" bestFit="1" customWidth="1"/>
    <col min="4880" max="4880" width="9.375" style="260" bestFit="1" customWidth="1"/>
    <col min="4881" max="4883" width="8.375" style="260" bestFit="1" customWidth="1"/>
    <col min="4884" max="5120" width="8" style="260"/>
    <col min="5121" max="5121" width="3.75" style="260" customWidth="1"/>
    <col min="5122" max="5122" width="11.5" style="260" bestFit="1" customWidth="1"/>
    <col min="5123" max="5125" width="8.375" style="260" bestFit="1" customWidth="1"/>
    <col min="5126" max="5126" width="9.375" style="260" bestFit="1" customWidth="1"/>
    <col min="5127" max="5130" width="8.375" style="260" bestFit="1" customWidth="1"/>
    <col min="5131" max="5131" width="14.375" style="260" bestFit="1" customWidth="1"/>
    <col min="5132" max="5132" width="10.375" style="260" customWidth="1"/>
    <col min="5133" max="5133" width="11.25" style="260" customWidth="1"/>
    <col min="5134" max="5134" width="8.125" style="260" bestFit="1" customWidth="1"/>
    <col min="5135" max="5135" width="10.375" style="260" bestFit="1" customWidth="1"/>
    <col min="5136" max="5136" width="9.375" style="260" bestFit="1" customWidth="1"/>
    <col min="5137" max="5139" width="8.375" style="260" bestFit="1" customWidth="1"/>
    <col min="5140" max="5376" width="8" style="260"/>
    <col min="5377" max="5377" width="3.75" style="260" customWidth="1"/>
    <col min="5378" max="5378" width="11.5" style="260" bestFit="1" customWidth="1"/>
    <col min="5379" max="5381" width="8.375" style="260" bestFit="1" customWidth="1"/>
    <col min="5382" max="5382" width="9.375" style="260" bestFit="1" customWidth="1"/>
    <col min="5383" max="5386" width="8.375" style="260" bestFit="1" customWidth="1"/>
    <col min="5387" max="5387" width="14.375" style="260" bestFit="1" customWidth="1"/>
    <col min="5388" max="5388" width="10.375" style="260" customWidth="1"/>
    <col min="5389" max="5389" width="11.25" style="260" customWidth="1"/>
    <col min="5390" max="5390" width="8.125" style="260" bestFit="1" customWidth="1"/>
    <col min="5391" max="5391" width="10.375" style="260" bestFit="1" customWidth="1"/>
    <col min="5392" max="5392" width="9.375" style="260" bestFit="1" customWidth="1"/>
    <col min="5393" max="5395" width="8.375" style="260" bestFit="1" customWidth="1"/>
    <col min="5396" max="5632" width="8" style="260"/>
    <col min="5633" max="5633" width="3.75" style="260" customWidth="1"/>
    <col min="5634" max="5634" width="11.5" style="260" bestFit="1" customWidth="1"/>
    <col min="5635" max="5637" width="8.375" style="260" bestFit="1" customWidth="1"/>
    <col min="5638" max="5638" width="9.375" style="260" bestFit="1" customWidth="1"/>
    <col min="5639" max="5642" width="8.375" style="260" bestFit="1" customWidth="1"/>
    <col min="5643" max="5643" width="14.375" style="260" bestFit="1" customWidth="1"/>
    <col min="5644" max="5644" width="10.375" style="260" customWidth="1"/>
    <col min="5645" max="5645" width="11.25" style="260" customWidth="1"/>
    <col min="5646" max="5646" width="8.125" style="260" bestFit="1" customWidth="1"/>
    <col min="5647" max="5647" width="10.375" style="260" bestFit="1" customWidth="1"/>
    <col min="5648" max="5648" width="9.375" style="260" bestFit="1" customWidth="1"/>
    <col min="5649" max="5651" width="8.375" style="260" bestFit="1" customWidth="1"/>
    <col min="5652" max="5888" width="8" style="260"/>
    <col min="5889" max="5889" width="3.75" style="260" customWidth="1"/>
    <col min="5890" max="5890" width="11.5" style="260" bestFit="1" customWidth="1"/>
    <col min="5891" max="5893" width="8.375" style="260" bestFit="1" customWidth="1"/>
    <col min="5894" max="5894" width="9.375" style="260" bestFit="1" customWidth="1"/>
    <col min="5895" max="5898" width="8.375" style="260" bestFit="1" customWidth="1"/>
    <col min="5899" max="5899" width="14.375" style="260" bestFit="1" customWidth="1"/>
    <col min="5900" max="5900" width="10.375" style="260" customWidth="1"/>
    <col min="5901" max="5901" width="11.25" style="260" customWidth="1"/>
    <col min="5902" max="5902" width="8.125" style="260" bestFit="1" customWidth="1"/>
    <col min="5903" max="5903" width="10.375" style="260" bestFit="1" customWidth="1"/>
    <col min="5904" max="5904" width="9.375" style="260" bestFit="1" customWidth="1"/>
    <col min="5905" max="5907" width="8.375" style="260" bestFit="1" customWidth="1"/>
    <col min="5908" max="6144" width="8" style="260"/>
    <col min="6145" max="6145" width="3.75" style="260" customWidth="1"/>
    <col min="6146" max="6146" width="11.5" style="260" bestFit="1" customWidth="1"/>
    <col min="6147" max="6149" width="8.375" style="260" bestFit="1" customWidth="1"/>
    <col min="6150" max="6150" width="9.375" style="260" bestFit="1" customWidth="1"/>
    <col min="6151" max="6154" width="8.375" style="260" bestFit="1" customWidth="1"/>
    <col min="6155" max="6155" width="14.375" style="260" bestFit="1" customWidth="1"/>
    <col min="6156" max="6156" width="10.375" style="260" customWidth="1"/>
    <col min="6157" max="6157" width="11.25" style="260" customWidth="1"/>
    <col min="6158" max="6158" width="8.125" style="260" bestFit="1" customWidth="1"/>
    <col min="6159" max="6159" width="10.375" style="260" bestFit="1" customWidth="1"/>
    <col min="6160" max="6160" width="9.375" style="260" bestFit="1" customWidth="1"/>
    <col min="6161" max="6163" width="8.375" style="260" bestFit="1" customWidth="1"/>
    <col min="6164" max="6400" width="8" style="260"/>
    <col min="6401" max="6401" width="3.75" style="260" customWidth="1"/>
    <col min="6402" max="6402" width="11.5" style="260" bestFit="1" customWidth="1"/>
    <col min="6403" max="6405" width="8.375" style="260" bestFit="1" customWidth="1"/>
    <col min="6406" max="6406" width="9.375" style="260" bestFit="1" customWidth="1"/>
    <col min="6407" max="6410" width="8.375" style="260" bestFit="1" customWidth="1"/>
    <col min="6411" max="6411" width="14.375" style="260" bestFit="1" customWidth="1"/>
    <col min="6412" max="6412" width="10.375" style="260" customWidth="1"/>
    <col min="6413" max="6413" width="11.25" style="260" customWidth="1"/>
    <col min="6414" max="6414" width="8.125" style="260" bestFit="1" customWidth="1"/>
    <col min="6415" max="6415" width="10.375" style="260" bestFit="1" customWidth="1"/>
    <col min="6416" max="6416" width="9.375" style="260" bestFit="1" customWidth="1"/>
    <col min="6417" max="6419" width="8.375" style="260" bestFit="1" customWidth="1"/>
    <col min="6420" max="6656" width="8" style="260"/>
    <col min="6657" max="6657" width="3.75" style="260" customWidth="1"/>
    <col min="6658" max="6658" width="11.5" style="260" bestFit="1" customWidth="1"/>
    <col min="6659" max="6661" width="8.375" style="260" bestFit="1" customWidth="1"/>
    <col min="6662" max="6662" width="9.375" style="260" bestFit="1" customWidth="1"/>
    <col min="6663" max="6666" width="8.375" style="260" bestFit="1" customWidth="1"/>
    <col min="6667" max="6667" width="14.375" style="260" bestFit="1" customWidth="1"/>
    <col min="6668" max="6668" width="10.375" style="260" customWidth="1"/>
    <col min="6669" max="6669" width="11.25" style="260" customWidth="1"/>
    <col min="6670" max="6670" width="8.125" style="260" bestFit="1" customWidth="1"/>
    <col min="6671" max="6671" width="10.375" style="260" bestFit="1" customWidth="1"/>
    <col min="6672" max="6672" width="9.375" style="260" bestFit="1" customWidth="1"/>
    <col min="6673" max="6675" width="8.375" style="260" bestFit="1" customWidth="1"/>
    <col min="6676" max="6912" width="8" style="260"/>
    <col min="6913" max="6913" width="3.75" style="260" customWidth="1"/>
    <col min="6914" max="6914" width="11.5" style="260" bestFit="1" customWidth="1"/>
    <col min="6915" max="6917" width="8.375" style="260" bestFit="1" customWidth="1"/>
    <col min="6918" max="6918" width="9.375" style="260" bestFit="1" customWidth="1"/>
    <col min="6919" max="6922" width="8.375" style="260" bestFit="1" customWidth="1"/>
    <col min="6923" max="6923" width="14.375" style="260" bestFit="1" customWidth="1"/>
    <col min="6924" max="6924" width="10.375" style="260" customWidth="1"/>
    <col min="6925" max="6925" width="11.25" style="260" customWidth="1"/>
    <col min="6926" max="6926" width="8.125" style="260" bestFit="1" customWidth="1"/>
    <col min="6927" max="6927" width="10.375" style="260" bestFit="1" customWidth="1"/>
    <col min="6928" max="6928" width="9.375" style="260" bestFit="1" customWidth="1"/>
    <col min="6929" max="6931" width="8.375" style="260" bestFit="1" customWidth="1"/>
    <col min="6932" max="7168" width="8" style="260"/>
    <col min="7169" max="7169" width="3.75" style="260" customWidth="1"/>
    <col min="7170" max="7170" width="11.5" style="260" bestFit="1" customWidth="1"/>
    <col min="7171" max="7173" width="8.375" style="260" bestFit="1" customWidth="1"/>
    <col min="7174" max="7174" width="9.375" style="260" bestFit="1" customWidth="1"/>
    <col min="7175" max="7178" width="8.375" style="260" bestFit="1" customWidth="1"/>
    <col min="7179" max="7179" width="14.375" style="260" bestFit="1" customWidth="1"/>
    <col min="7180" max="7180" width="10.375" style="260" customWidth="1"/>
    <col min="7181" max="7181" width="11.25" style="260" customWidth="1"/>
    <col min="7182" max="7182" width="8.125" style="260" bestFit="1" customWidth="1"/>
    <col min="7183" max="7183" width="10.375" style="260" bestFit="1" customWidth="1"/>
    <col min="7184" max="7184" width="9.375" style="260" bestFit="1" customWidth="1"/>
    <col min="7185" max="7187" width="8.375" style="260" bestFit="1" customWidth="1"/>
    <col min="7188" max="7424" width="8" style="260"/>
    <col min="7425" max="7425" width="3.75" style="260" customWidth="1"/>
    <col min="7426" max="7426" width="11.5" style="260" bestFit="1" customWidth="1"/>
    <col min="7427" max="7429" width="8.375" style="260" bestFit="1" customWidth="1"/>
    <col min="7430" max="7430" width="9.375" style="260" bestFit="1" customWidth="1"/>
    <col min="7431" max="7434" width="8.375" style="260" bestFit="1" customWidth="1"/>
    <col min="7435" max="7435" width="14.375" style="260" bestFit="1" customWidth="1"/>
    <col min="7436" max="7436" width="10.375" style="260" customWidth="1"/>
    <col min="7437" max="7437" width="11.25" style="260" customWidth="1"/>
    <col min="7438" max="7438" width="8.125" style="260" bestFit="1" customWidth="1"/>
    <col min="7439" max="7439" width="10.375" style="260" bestFit="1" customWidth="1"/>
    <col min="7440" max="7440" width="9.375" style="260" bestFit="1" customWidth="1"/>
    <col min="7441" max="7443" width="8.375" style="260" bestFit="1" customWidth="1"/>
    <col min="7444" max="7680" width="8" style="260"/>
    <col min="7681" max="7681" width="3.75" style="260" customWidth="1"/>
    <col min="7682" max="7682" width="11.5" style="260" bestFit="1" customWidth="1"/>
    <col min="7683" max="7685" width="8.375" style="260" bestFit="1" customWidth="1"/>
    <col min="7686" max="7686" width="9.375" style="260" bestFit="1" customWidth="1"/>
    <col min="7687" max="7690" width="8.375" style="260" bestFit="1" customWidth="1"/>
    <col min="7691" max="7691" width="14.375" style="260" bestFit="1" customWidth="1"/>
    <col min="7692" max="7692" width="10.375" style="260" customWidth="1"/>
    <col min="7693" max="7693" width="11.25" style="260" customWidth="1"/>
    <col min="7694" max="7694" width="8.125" style="260" bestFit="1" customWidth="1"/>
    <col min="7695" max="7695" width="10.375" style="260" bestFit="1" customWidth="1"/>
    <col min="7696" max="7696" width="9.375" style="260" bestFit="1" customWidth="1"/>
    <col min="7697" max="7699" width="8.375" style="260" bestFit="1" customWidth="1"/>
    <col min="7700" max="7936" width="8" style="260"/>
    <col min="7937" max="7937" width="3.75" style="260" customWidth="1"/>
    <col min="7938" max="7938" width="11.5" style="260" bestFit="1" customWidth="1"/>
    <col min="7939" max="7941" width="8.375" style="260" bestFit="1" customWidth="1"/>
    <col min="7942" max="7942" width="9.375" style="260" bestFit="1" customWidth="1"/>
    <col min="7943" max="7946" width="8.375" style="260" bestFit="1" customWidth="1"/>
    <col min="7947" max="7947" width="14.375" style="260" bestFit="1" customWidth="1"/>
    <col min="7948" max="7948" width="10.375" style="260" customWidth="1"/>
    <col min="7949" max="7949" width="11.25" style="260" customWidth="1"/>
    <col min="7950" max="7950" width="8.125" style="260" bestFit="1" customWidth="1"/>
    <col min="7951" max="7951" width="10.375" style="260" bestFit="1" customWidth="1"/>
    <col min="7952" max="7952" width="9.375" style="260" bestFit="1" customWidth="1"/>
    <col min="7953" max="7955" width="8.375" style="260" bestFit="1" customWidth="1"/>
    <col min="7956" max="8192" width="8" style="260"/>
    <col min="8193" max="8193" width="3.75" style="260" customWidth="1"/>
    <col min="8194" max="8194" width="11.5" style="260" bestFit="1" customWidth="1"/>
    <col min="8195" max="8197" width="8.375" style="260" bestFit="1" customWidth="1"/>
    <col min="8198" max="8198" width="9.375" style="260" bestFit="1" customWidth="1"/>
    <col min="8199" max="8202" width="8.375" style="260" bestFit="1" customWidth="1"/>
    <col min="8203" max="8203" width="14.375" style="260" bestFit="1" customWidth="1"/>
    <col min="8204" max="8204" width="10.375" style="260" customWidth="1"/>
    <col min="8205" max="8205" width="11.25" style="260" customWidth="1"/>
    <col min="8206" max="8206" width="8.125" style="260" bestFit="1" customWidth="1"/>
    <col min="8207" max="8207" width="10.375" style="260" bestFit="1" customWidth="1"/>
    <col min="8208" max="8208" width="9.375" style="260" bestFit="1" customWidth="1"/>
    <col min="8209" max="8211" width="8.375" style="260" bestFit="1" customWidth="1"/>
    <col min="8212" max="8448" width="8" style="260"/>
    <col min="8449" max="8449" width="3.75" style="260" customWidth="1"/>
    <col min="8450" max="8450" width="11.5" style="260" bestFit="1" customWidth="1"/>
    <col min="8451" max="8453" width="8.375" style="260" bestFit="1" customWidth="1"/>
    <col min="8454" max="8454" width="9.375" style="260" bestFit="1" customWidth="1"/>
    <col min="8455" max="8458" width="8.375" style="260" bestFit="1" customWidth="1"/>
    <col min="8459" max="8459" width="14.375" style="260" bestFit="1" customWidth="1"/>
    <col min="8460" max="8460" width="10.375" style="260" customWidth="1"/>
    <col min="8461" max="8461" width="11.25" style="260" customWidth="1"/>
    <col min="8462" max="8462" width="8.125" style="260" bestFit="1" customWidth="1"/>
    <col min="8463" max="8463" width="10.375" style="260" bestFit="1" customWidth="1"/>
    <col min="8464" max="8464" width="9.375" style="260" bestFit="1" customWidth="1"/>
    <col min="8465" max="8467" width="8.375" style="260" bestFit="1" customWidth="1"/>
    <col min="8468" max="8704" width="8" style="260"/>
    <col min="8705" max="8705" width="3.75" style="260" customWidth="1"/>
    <col min="8706" max="8706" width="11.5" style="260" bestFit="1" customWidth="1"/>
    <col min="8707" max="8709" width="8.375" style="260" bestFit="1" customWidth="1"/>
    <col min="8710" max="8710" width="9.375" style="260" bestFit="1" customWidth="1"/>
    <col min="8711" max="8714" width="8.375" style="260" bestFit="1" customWidth="1"/>
    <col min="8715" max="8715" width="14.375" style="260" bestFit="1" customWidth="1"/>
    <col min="8716" max="8716" width="10.375" style="260" customWidth="1"/>
    <col min="8717" max="8717" width="11.25" style="260" customWidth="1"/>
    <col min="8718" max="8718" width="8.125" style="260" bestFit="1" customWidth="1"/>
    <col min="8719" max="8719" width="10.375" style="260" bestFit="1" customWidth="1"/>
    <col min="8720" max="8720" width="9.375" style="260" bestFit="1" customWidth="1"/>
    <col min="8721" max="8723" width="8.375" style="260" bestFit="1" customWidth="1"/>
    <col min="8724" max="8960" width="8" style="260"/>
    <col min="8961" max="8961" width="3.75" style="260" customWidth="1"/>
    <col min="8962" max="8962" width="11.5" style="260" bestFit="1" customWidth="1"/>
    <col min="8963" max="8965" width="8.375" style="260" bestFit="1" customWidth="1"/>
    <col min="8966" max="8966" width="9.375" style="260" bestFit="1" customWidth="1"/>
    <col min="8967" max="8970" width="8.375" style="260" bestFit="1" customWidth="1"/>
    <col min="8971" max="8971" width="14.375" style="260" bestFit="1" customWidth="1"/>
    <col min="8972" max="8972" width="10.375" style="260" customWidth="1"/>
    <col min="8973" max="8973" width="11.25" style="260" customWidth="1"/>
    <col min="8974" max="8974" width="8.125" style="260" bestFit="1" customWidth="1"/>
    <col min="8975" max="8975" width="10.375" style="260" bestFit="1" customWidth="1"/>
    <col min="8976" max="8976" width="9.375" style="260" bestFit="1" customWidth="1"/>
    <col min="8977" max="8979" width="8.375" style="260" bestFit="1" customWidth="1"/>
    <col min="8980" max="9216" width="8" style="260"/>
    <col min="9217" max="9217" width="3.75" style="260" customWidth="1"/>
    <col min="9218" max="9218" width="11.5" style="260" bestFit="1" customWidth="1"/>
    <col min="9219" max="9221" width="8.375" style="260" bestFit="1" customWidth="1"/>
    <col min="9222" max="9222" width="9.375" style="260" bestFit="1" customWidth="1"/>
    <col min="9223" max="9226" width="8.375" style="260" bestFit="1" customWidth="1"/>
    <col min="9227" max="9227" width="14.375" style="260" bestFit="1" customWidth="1"/>
    <col min="9228" max="9228" width="10.375" style="260" customWidth="1"/>
    <col min="9229" max="9229" width="11.25" style="260" customWidth="1"/>
    <col min="9230" max="9230" width="8.125" style="260" bestFit="1" customWidth="1"/>
    <col min="9231" max="9231" width="10.375" style="260" bestFit="1" customWidth="1"/>
    <col min="9232" max="9232" width="9.375" style="260" bestFit="1" customWidth="1"/>
    <col min="9233" max="9235" width="8.375" style="260" bestFit="1" customWidth="1"/>
    <col min="9236" max="9472" width="8" style="260"/>
    <col min="9473" max="9473" width="3.75" style="260" customWidth="1"/>
    <col min="9474" max="9474" width="11.5" style="260" bestFit="1" customWidth="1"/>
    <col min="9475" max="9477" width="8.375" style="260" bestFit="1" customWidth="1"/>
    <col min="9478" max="9478" width="9.375" style="260" bestFit="1" customWidth="1"/>
    <col min="9479" max="9482" width="8.375" style="260" bestFit="1" customWidth="1"/>
    <col min="9483" max="9483" width="14.375" style="260" bestFit="1" customWidth="1"/>
    <col min="9484" max="9484" width="10.375" style="260" customWidth="1"/>
    <col min="9485" max="9485" width="11.25" style="260" customWidth="1"/>
    <col min="9486" max="9486" width="8.125" style="260" bestFit="1" customWidth="1"/>
    <col min="9487" max="9487" width="10.375" style="260" bestFit="1" customWidth="1"/>
    <col min="9488" max="9488" width="9.375" style="260" bestFit="1" customWidth="1"/>
    <col min="9489" max="9491" width="8.375" style="260" bestFit="1" customWidth="1"/>
    <col min="9492" max="9728" width="8" style="260"/>
    <col min="9729" max="9729" width="3.75" style="260" customWidth="1"/>
    <col min="9730" max="9730" width="11.5" style="260" bestFit="1" customWidth="1"/>
    <col min="9731" max="9733" width="8.375" style="260" bestFit="1" customWidth="1"/>
    <col min="9734" max="9734" width="9.375" style="260" bestFit="1" customWidth="1"/>
    <col min="9735" max="9738" width="8.375" style="260" bestFit="1" customWidth="1"/>
    <col min="9739" max="9739" width="14.375" style="260" bestFit="1" customWidth="1"/>
    <col min="9740" max="9740" width="10.375" style="260" customWidth="1"/>
    <col min="9741" max="9741" width="11.25" style="260" customWidth="1"/>
    <col min="9742" max="9742" width="8.125" style="260" bestFit="1" customWidth="1"/>
    <col min="9743" max="9743" width="10.375" style="260" bestFit="1" customWidth="1"/>
    <col min="9744" max="9744" width="9.375" style="260" bestFit="1" customWidth="1"/>
    <col min="9745" max="9747" width="8.375" style="260" bestFit="1" customWidth="1"/>
    <col min="9748" max="9984" width="8" style="260"/>
    <col min="9985" max="9985" width="3.75" style="260" customWidth="1"/>
    <col min="9986" max="9986" width="11.5" style="260" bestFit="1" customWidth="1"/>
    <col min="9987" max="9989" width="8.375" style="260" bestFit="1" customWidth="1"/>
    <col min="9990" max="9990" width="9.375" style="260" bestFit="1" customWidth="1"/>
    <col min="9991" max="9994" width="8.375" style="260" bestFit="1" customWidth="1"/>
    <col min="9995" max="9995" width="14.375" style="260" bestFit="1" customWidth="1"/>
    <col min="9996" max="9996" width="10.375" style="260" customWidth="1"/>
    <col min="9997" max="9997" width="11.25" style="260" customWidth="1"/>
    <col min="9998" max="9998" width="8.125" style="260" bestFit="1" customWidth="1"/>
    <col min="9999" max="9999" width="10.375" style="260" bestFit="1" customWidth="1"/>
    <col min="10000" max="10000" width="9.375" style="260" bestFit="1" customWidth="1"/>
    <col min="10001" max="10003" width="8.375" style="260" bestFit="1" customWidth="1"/>
    <col min="10004" max="10240" width="8" style="260"/>
    <col min="10241" max="10241" width="3.75" style="260" customWidth="1"/>
    <col min="10242" max="10242" width="11.5" style="260" bestFit="1" customWidth="1"/>
    <col min="10243" max="10245" width="8.375" style="260" bestFit="1" customWidth="1"/>
    <col min="10246" max="10246" width="9.375" style="260" bestFit="1" customWidth="1"/>
    <col min="10247" max="10250" width="8.375" style="260" bestFit="1" customWidth="1"/>
    <col min="10251" max="10251" width="14.375" style="260" bestFit="1" customWidth="1"/>
    <col min="10252" max="10252" width="10.375" style="260" customWidth="1"/>
    <col min="10253" max="10253" width="11.25" style="260" customWidth="1"/>
    <col min="10254" max="10254" width="8.125" style="260" bestFit="1" customWidth="1"/>
    <col min="10255" max="10255" width="10.375" style="260" bestFit="1" customWidth="1"/>
    <col min="10256" max="10256" width="9.375" style="260" bestFit="1" customWidth="1"/>
    <col min="10257" max="10259" width="8.375" style="260" bestFit="1" customWidth="1"/>
    <col min="10260" max="10496" width="8" style="260"/>
    <col min="10497" max="10497" width="3.75" style="260" customWidth="1"/>
    <col min="10498" max="10498" width="11.5" style="260" bestFit="1" customWidth="1"/>
    <col min="10499" max="10501" width="8.375" style="260" bestFit="1" customWidth="1"/>
    <col min="10502" max="10502" width="9.375" style="260" bestFit="1" customWidth="1"/>
    <col min="10503" max="10506" width="8.375" style="260" bestFit="1" customWidth="1"/>
    <col min="10507" max="10507" width="14.375" style="260" bestFit="1" customWidth="1"/>
    <col min="10508" max="10508" width="10.375" style="260" customWidth="1"/>
    <col min="10509" max="10509" width="11.25" style="260" customWidth="1"/>
    <col min="10510" max="10510" width="8.125" style="260" bestFit="1" customWidth="1"/>
    <col min="10511" max="10511" width="10.375" style="260" bestFit="1" customWidth="1"/>
    <col min="10512" max="10512" width="9.375" style="260" bestFit="1" customWidth="1"/>
    <col min="10513" max="10515" width="8.375" style="260" bestFit="1" customWidth="1"/>
    <col min="10516" max="10752" width="8" style="260"/>
    <col min="10753" max="10753" width="3.75" style="260" customWidth="1"/>
    <col min="10754" max="10754" width="11.5" style="260" bestFit="1" customWidth="1"/>
    <col min="10755" max="10757" width="8.375" style="260" bestFit="1" customWidth="1"/>
    <col min="10758" max="10758" width="9.375" style="260" bestFit="1" customWidth="1"/>
    <col min="10759" max="10762" width="8.375" style="260" bestFit="1" customWidth="1"/>
    <col min="10763" max="10763" width="14.375" style="260" bestFit="1" customWidth="1"/>
    <col min="10764" max="10764" width="10.375" style="260" customWidth="1"/>
    <col min="10765" max="10765" width="11.25" style="260" customWidth="1"/>
    <col min="10766" max="10766" width="8.125" style="260" bestFit="1" customWidth="1"/>
    <col min="10767" max="10767" width="10.375" style="260" bestFit="1" customWidth="1"/>
    <col min="10768" max="10768" width="9.375" style="260" bestFit="1" customWidth="1"/>
    <col min="10769" max="10771" width="8.375" style="260" bestFit="1" customWidth="1"/>
    <col min="10772" max="11008" width="8" style="260"/>
    <col min="11009" max="11009" width="3.75" style="260" customWidth="1"/>
    <col min="11010" max="11010" width="11.5" style="260" bestFit="1" customWidth="1"/>
    <col min="11011" max="11013" width="8.375" style="260" bestFit="1" customWidth="1"/>
    <col min="11014" max="11014" width="9.375" style="260" bestFit="1" customWidth="1"/>
    <col min="11015" max="11018" width="8.375" style="260" bestFit="1" customWidth="1"/>
    <col min="11019" max="11019" width="14.375" style="260" bestFit="1" customWidth="1"/>
    <col min="11020" max="11020" width="10.375" style="260" customWidth="1"/>
    <col min="11021" max="11021" width="11.25" style="260" customWidth="1"/>
    <col min="11022" max="11022" width="8.125" style="260" bestFit="1" customWidth="1"/>
    <col min="11023" max="11023" width="10.375" style="260" bestFit="1" customWidth="1"/>
    <col min="11024" max="11024" width="9.375" style="260" bestFit="1" customWidth="1"/>
    <col min="11025" max="11027" width="8.375" style="260" bestFit="1" customWidth="1"/>
    <col min="11028" max="11264" width="8" style="260"/>
    <col min="11265" max="11265" width="3.75" style="260" customWidth="1"/>
    <col min="11266" max="11266" width="11.5" style="260" bestFit="1" customWidth="1"/>
    <col min="11267" max="11269" width="8.375" style="260" bestFit="1" customWidth="1"/>
    <col min="11270" max="11270" width="9.375" style="260" bestFit="1" customWidth="1"/>
    <col min="11271" max="11274" width="8.375" style="260" bestFit="1" customWidth="1"/>
    <col min="11275" max="11275" width="14.375" style="260" bestFit="1" customWidth="1"/>
    <col min="11276" max="11276" width="10.375" style="260" customWidth="1"/>
    <col min="11277" max="11277" width="11.25" style="260" customWidth="1"/>
    <col min="11278" max="11278" width="8.125" style="260" bestFit="1" customWidth="1"/>
    <col min="11279" max="11279" width="10.375" style="260" bestFit="1" customWidth="1"/>
    <col min="11280" max="11280" width="9.375" style="260" bestFit="1" customWidth="1"/>
    <col min="11281" max="11283" width="8.375" style="260" bestFit="1" customWidth="1"/>
    <col min="11284" max="11520" width="8" style="260"/>
    <col min="11521" max="11521" width="3.75" style="260" customWidth="1"/>
    <col min="11522" max="11522" width="11.5" style="260" bestFit="1" customWidth="1"/>
    <col min="11523" max="11525" width="8.375" style="260" bestFit="1" customWidth="1"/>
    <col min="11526" max="11526" width="9.375" style="260" bestFit="1" customWidth="1"/>
    <col min="11527" max="11530" width="8.375" style="260" bestFit="1" customWidth="1"/>
    <col min="11531" max="11531" width="14.375" style="260" bestFit="1" customWidth="1"/>
    <col min="11532" max="11532" width="10.375" style="260" customWidth="1"/>
    <col min="11533" max="11533" width="11.25" style="260" customWidth="1"/>
    <col min="11534" max="11534" width="8.125" style="260" bestFit="1" customWidth="1"/>
    <col min="11535" max="11535" width="10.375" style="260" bestFit="1" customWidth="1"/>
    <col min="11536" max="11536" width="9.375" style="260" bestFit="1" customWidth="1"/>
    <col min="11537" max="11539" width="8.375" style="260" bestFit="1" customWidth="1"/>
    <col min="11540" max="11776" width="8" style="260"/>
    <col min="11777" max="11777" width="3.75" style="260" customWidth="1"/>
    <col min="11778" max="11778" width="11.5" style="260" bestFit="1" customWidth="1"/>
    <col min="11779" max="11781" width="8.375" style="260" bestFit="1" customWidth="1"/>
    <col min="11782" max="11782" width="9.375" style="260" bestFit="1" customWidth="1"/>
    <col min="11783" max="11786" width="8.375" style="260" bestFit="1" customWidth="1"/>
    <col min="11787" max="11787" width="14.375" style="260" bestFit="1" customWidth="1"/>
    <col min="11788" max="11788" width="10.375" style="260" customWidth="1"/>
    <col min="11789" max="11789" width="11.25" style="260" customWidth="1"/>
    <col min="11790" max="11790" width="8.125" style="260" bestFit="1" customWidth="1"/>
    <col min="11791" max="11791" width="10.375" style="260" bestFit="1" customWidth="1"/>
    <col min="11792" max="11792" width="9.375" style="260" bestFit="1" customWidth="1"/>
    <col min="11793" max="11795" width="8.375" style="260" bestFit="1" customWidth="1"/>
    <col min="11796" max="12032" width="8" style="260"/>
    <col min="12033" max="12033" width="3.75" style="260" customWidth="1"/>
    <col min="12034" max="12034" width="11.5" style="260" bestFit="1" customWidth="1"/>
    <col min="12035" max="12037" width="8.375" style="260" bestFit="1" customWidth="1"/>
    <col min="12038" max="12038" width="9.375" style="260" bestFit="1" customWidth="1"/>
    <col min="12039" max="12042" width="8.375" style="260" bestFit="1" customWidth="1"/>
    <col min="12043" max="12043" width="14.375" style="260" bestFit="1" customWidth="1"/>
    <col min="12044" max="12044" width="10.375" style="260" customWidth="1"/>
    <col min="12045" max="12045" width="11.25" style="260" customWidth="1"/>
    <col min="12046" max="12046" width="8.125" style="260" bestFit="1" customWidth="1"/>
    <col min="12047" max="12047" width="10.375" style="260" bestFit="1" customWidth="1"/>
    <col min="12048" max="12048" width="9.375" style="260" bestFit="1" customWidth="1"/>
    <col min="12049" max="12051" width="8.375" style="260" bestFit="1" customWidth="1"/>
    <col min="12052" max="12288" width="8" style="260"/>
    <col min="12289" max="12289" width="3.75" style="260" customWidth="1"/>
    <col min="12290" max="12290" width="11.5" style="260" bestFit="1" customWidth="1"/>
    <col min="12291" max="12293" width="8.375" style="260" bestFit="1" customWidth="1"/>
    <col min="12294" max="12294" width="9.375" style="260" bestFit="1" customWidth="1"/>
    <col min="12295" max="12298" width="8.375" style="260" bestFit="1" customWidth="1"/>
    <col min="12299" max="12299" width="14.375" style="260" bestFit="1" customWidth="1"/>
    <col min="12300" max="12300" width="10.375" style="260" customWidth="1"/>
    <col min="12301" max="12301" width="11.25" style="260" customWidth="1"/>
    <col min="12302" max="12302" width="8.125" style="260" bestFit="1" customWidth="1"/>
    <col min="12303" max="12303" width="10.375" style="260" bestFit="1" customWidth="1"/>
    <col min="12304" max="12304" width="9.375" style="260" bestFit="1" customWidth="1"/>
    <col min="12305" max="12307" width="8.375" style="260" bestFit="1" customWidth="1"/>
    <col min="12308" max="12544" width="8" style="260"/>
    <col min="12545" max="12545" width="3.75" style="260" customWidth="1"/>
    <col min="12546" max="12546" width="11.5" style="260" bestFit="1" customWidth="1"/>
    <col min="12547" max="12549" width="8.375" style="260" bestFit="1" customWidth="1"/>
    <col min="12550" max="12550" width="9.375" style="260" bestFit="1" customWidth="1"/>
    <col min="12551" max="12554" width="8.375" style="260" bestFit="1" customWidth="1"/>
    <col min="12555" max="12555" width="14.375" style="260" bestFit="1" customWidth="1"/>
    <col min="12556" max="12556" width="10.375" style="260" customWidth="1"/>
    <col min="12557" max="12557" width="11.25" style="260" customWidth="1"/>
    <col min="12558" max="12558" width="8.125" style="260" bestFit="1" customWidth="1"/>
    <col min="12559" max="12559" width="10.375" style="260" bestFit="1" customWidth="1"/>
    <col min="12560" max="12560" width="9.375" style="260" bestFit="1" customWidth="1"/>
    <col min="12561" max="12563" width="8.375" style="260" bestFit="1" customWidth="1"/>
    <col min="12564" max="12800" width="8" style="260"/>
    <col min="12801" max="12801" width="3.75" style="260" customWidth="1"/>
    <col min="12802" max="12802" width="11.5" style="260" bestFit="1" customWidth="1"/>
    <col min="12803" max="12805" width="8.375" style="260" bestFit="1" customWidth="1"/>
    <col min="12806" max="12806" width="9.375" style="260" bestFit="1" customWidth="1"/>
    <col min="12807" max="12810" width="8.375" style="260" bestFit="1" customWidth="1"/>
    <col min="12811" max="12811" width="14.375" style="260" bestFit="1" customWidth="1"/>
    <col min="12812" max="12812" width="10.375" style="260" customWidth="1"/>
    <col min="12813" max="12813" width="11.25" style="260" customWidth="1"/>
    <col min="12814" max="12814" width="8.125" style="260" bestFit="1" customWidth="1"/>
    <col min="12815" max="12815" width="10.375" style="260" bestFit="1" customWidth="1"/>
    <col min="12816" max="12816" width="9.375" style="260" bestFit="1" customWidth="1"/>
    <col min="12817" max="12819" width="8.375" style="260" bestFit="1" customWidth="1"/>
    <col min="12820" max="13056" width="8" style="260"/>
    <col min="13057" max="13057" width="3.75" style="260" customWidth="1"/>
    <col min="13058" max="13058" width="11.5" style="260" bestFit="1" customWidth="1"/>
    <col min="13059" max="13061" width="8.375" style="260" bestFit="1" customWidth="1"/>
    <col min="13062" max="13062" width="9.375" style="260" bestFit="1" customWidth="1"/>
    <col min="13063" max="13066" width="8.375" style="260" bestFit="1" customWidth="1"/>
    <col min="13067" max="13067" width="14.375" style="260" bestFit="1" customWidth="1"/>
    <col min="13068" max="13068" width="10.375" style="260" customWidth="1"/>
    <col min="13069" max="13069" width="11.25" style="260" customWidth="1"/>
    <col min="13070" max="13070" width="8.125" style="260" bestFit="1" customWidth="1"/>
    <col min="13071" max="13071" width="10.375" style="260" bestFit="1" customWidth="1"/>
    <col min="13072" max="13072" width="9.375" style="260" bestFit="1" customWidth="1"/>
    <col min="13073" max="13075" width="8.375" style="260" bestFit="1" customWidth="1"/>
    <col min="13076" max="13312" width="8" style="260"/>
    <col min="13313" max="13313" width="3.75" style="260" customWidth="1"/>
    <col min="13314" max="13314" width="11.5" style="260" bestFit="1" customWidth="1"/>
    <col min="13315" max="13317" width="8.375" style="260" bestFit="1" customWidth="1"/>
    <col min="13318" max="13318" width="9.375" style="260" bestFit="1" customWidth="1"/>
    <col min="13319" max="13322" width="8.375" style="260" bestFit="1" customWidth="1"/>
    <col min="13323" max="13323" width="14.375" style="260" bestFit="1" customWidth="1"/>
    <col min="13324" max="13324" width="10.375" style="260" customWidth="1"/>
    <col min="13325" max="13325" width="11.25" style="260" customWidth="1"/>
    <col min="13326" max="13326" width="8.125" style="260" bestFit="1" customWidth="1"/>
    <col min="13327" max="13327" width="10.375" style="260" bestFit="1" customWidth="1"/>
    <col min="13328" max="13328" width="9.375" style="260" bestFit="1" customWidth="1"/>
    <col min="13329" max="13331" width="8.375" style="260" bestFit="1" customWidth="1"/>
    <col min="13332" max="13568" width="8" style="260"/>
    <col min="13569" max="13569" width="3.75" style="260" customWidth="1"/>
    <col min="13570" max="13570" width="11.5" style="260" bestFit="1" customWidth="1"/>
    <col min="13571" max="13573" width="8.375" style="260" bestFit="1" customWidth="1"/>
    <col min="13574" max="13574" width="9.375" style="260" bestFit="1" customWidth="1"/>
    <col min="13575" max="13578" width="8.375" style="260" bestFit="1" customWidth="1"/>
    <col min="13579" max="13579" width="14.375" style="260" bestFit="1" customWidth="1"/>
    <col min="13580" max="13580" width="10.375" style="260" customWidth="1"/>
    <col min="13581" max="13581" width="11.25" style="260" customWidth="1"/>
    <col min="13582" max="13582" width="8.125" style="260" bestFit="1" customWidth="1"/>
    <col min="13583" max="13583" width="10.375" style="260" bestFit="1" customWidth="1"/>
    <col min="13584" max="13584" width="9.375" style="260" bestFit="1" customWidth="1"/>
    <col min="13585" max="13587" width="8.375" style="260" bestFit="1" customWidth="1"/>
    <col min="13588" max="13824" width="8" style="260"/>
    <col min="13825" max="13825" width="3.75" style="260" customWidth="1"/>
    <col min="13826" max="13826" width="11.5" style="260" bestFit="1" customWidth="1"/>
    <col min="13827" max="13829" width="8.375" style="260" bestFit="1" customWidth="1"/>
    <col min="13830" max="13830" width="9.375" style="260" bestFit="1" customWidth="1"/>
    <col min="13831" max="13834" width="8.375" style="260" bestFit="1" customWidth="1"/>
    <col min="13835" max="13835" width="14.375" style="260" bestFit="1" customWidth="1"/>
    <col min="13836" max="13836" width="10.375" style="260" customWidth="1"/>
    <col min="13837" max="13837" width="11.25" style="260" customWidth="1"/>
    <col min="13838" max="13838" width="8.125" style="260" bestFit="1" customWidth="1"/>
    <col min="13839" max="13839" width="10.375" style="260" bestFit="1" customWidth="1"/>
    <col min="13840" max="13840" width="9.375" style="260" bestFit="1" customWidth="1"/>
    <col min="13841" max="13843" width="8.375" style="260" bestFit="1" customWidth="1"/>
    <col min="13844" max="14080" width="8" style="260"/>
    <col min="14081" max="14081" width="3.75" style="260" customWidth="1"/>
    <col min="14082" max="14082" width="11.5" style="260" bestFit="1" customWidth="1"/>
    <col min="14083" max="14085" width="8.375" style="260" bestFit="1" customWidth="1"/>
    <col min="14086" max="14086" width="9.375" style="260" bestFit="1" customWidth="1"/>
    <col min="14087" max="14090" width="8.375" style="260" bestFit="1" customWidth="1"/>
    <col min="14091" max="14091" width="14.375" style="260" bestFit="1" customWidth="1"/>
    <col min="14092" max="14092" width="10.375" style="260" customWidth="1"/>
    <col min="14093" max="14093" width="11.25" style="260" customWidth="1"/>
    <col min="14094" max="14094" width="8.125" style="260" bestFit="1" customWidth="1"/>
    <col min="14095" max="14095" width="10.375" style="260" bestFit="1" customWidth="1"/>
    <col min="14096" max="14096" width="9.375" style="260" bestFit="1" customWidth="1"/>
    <col min="14097" max="14099" width="8.375" style="260" bestFit="1" customWidth="1"/>
    <col min="14100" max="14336" width="8" style="260"/>
    <col min="14337" max="14337" width="3.75" style="260" customWidth="1"/>
    <col min="14338" max="14338" width="11.5" style="260" bestFit="1" customWidth="1"/>
    <col min="14339" max="14341" width="8.375" style="260" bestFit="1" customWidth="1"/>
    <col min="14342" max="14342" width="9.375" style="260" bestFit="1" customWidth="1"/>
    <col min="14343" max="14346" width="8.375" style="260" bestFit="1" customWidth="1"/>
    <col min="14347" max="14347" width="14.375" style="260" bestFit="1" customWidth="1"/>
    <col min="14348" max="14348" width="10.375" style="260" customWidth="1"/>
    <col min="14349" max="14349" width="11.25" style="260" customWidth="1"/>
    <col min="14350" max="14350" width="8.125" style="260" bestFit="1" customWidth="1"/>
    <col min="14351" max="14351" width="10.375" style="260" bestFit="1" customWidth="1"/>
    <col min="14352" max="14352" width="9.375" style="260" bestFit="1" customWidth="1"/>
    <col min="14353" max="14355" width="8.375" style="260" bestFit="1" customWidth="1"/>
    <col min="14356" max="14592" width="8" style="260"/>
    <col min="14593" max="14593" width="3.75" style="260" customWidth="1"/>
    <col min="14594" max="14594" width="11.5" style="260" bestFit="1" customWidth="1"/>
    <col min="14595" max="14597" width="8.375" style="260" bestFit="1" customWidth="1"/>
    <col min="14598" max="14598" width="9.375" style="260" bestFit="1" customWidth="1"/>
    <col min="14599" max="14602" width="8.375" style="260" bestFit="1" customWidth="1"/>
    <col min="14603" max="14603" width="14.375" style="260" bestFit="1" customWidth="1"/>
    <col min="14604" max="14604" width="10.375" style="260" customWidth="1"/>
    <col min="14605" max="14605" width="11.25" style="260" customWidth="1"/>
    <col min="14606" max="14606" width="8.125" style="260" bestFit="1" customWidth="1"/>
    <col min="14607" max="14607" width="10.375" style="260" bestFit="1" customWidth="1"/>
    <col min="14608" max="14608" width="9.375" style="260" bestFit="1" customWidth="1"/>
    <col min="14609" max="14611" width="8.375" style="260" bestFit="1" customWidth="1"/>
    <col min="14612" max="14848" width="8" style="260"/>
    <col min="14849" max="14849" width="3.75" style="260" customWidth="1"/>
    <col min="14850" max="14850" width="11.5" style="260" bestFit="1" customWidth="1"/>
    <col min="14851" max="14853" width="8.375" style="260" bestFit="1" customWidth="1"/>
    <col min="14854" max="14854" width="9.375" style="260" bestFit="1" customWidth="1"/>
    <col min="14855" max="14858" width="8.375" style="260" bestFit="1" customWidth="1"/>
    <col min="14859" max="14859" width="14.375" style="260" bestFit="1" customWidth="1"/>
    <col min="14860" max="14860" width="10.375" style="260" customWidth="1"/>
    <col min="14861" max="14861" width="11.25" style="260" customWidth="1"/>
    <col min="14862" max="14862" width="8.125" style="260" bestFit="1" customWidth="1"/>
    <col min="14863" max="14863" width="10.375" style="260" bestFit="1" customWidth="1"/>
    <col min="14864" max="14864" width="9.375" style="260" bestFit="1" customWidth="1"/>
    <col min="14865" max="14867" width="8.375" style="260" bestFit="1" customWidth="1"/>
    <col min="14868" max="15104" width="8" style="260"/>
    <col min="15105" max="15105" width="3.75" style="260" customWidth="1"/>
    <col min="15106" max="15106" width="11.5" style="260" bestFit="1" customWidth="1"/>
    <col min="15107" max="15109" width="8.375" style="260" bestFit="1" customWidth="1"/>
    <col min="15110" max="15110" width="9.375" style="260" bestFit="1" customWidth="1"/>
    <col min="15111" max="15114" width="8.375" style="260" bestFit="1" customWidth="1"/>
    <col min="15115" max="15115" width="14.375" style="260" bestFit="1" customWidth="1"/>
    <col min="15116" max="15116" width="10.375" style="260" customWidth="1"/>
    <col min="15117" max="15117" width="11.25" style="260" customWidth="1"/>
    <col min="15118" max="15118" width="8.125" style="260" bestFit="1" customWidth="1"/>
    <col min="15119" max="15119" width="10.375" style="260" bestFit="1" customWidth="1"/>
    <col min="15120" max="15120" width="9.375" style="260" bestFit="1" customWidth="1"/>
    <col min="15121" max="15123" width="8.375" style="260" bestFit="1" customWidth="1"/>
    <col min="15124" max="15360" width="8" style="260"/>
    <col min="15361" max="15361" width="3.75" style="260" customWidth="1"/>
    <col min="15362" max="15362" width="11.5" style="260" bestFit="1" customWidth="1"/>
    <col min="15363" max="15365" width="8.375" style="260" bestFit="1" customWidth="1"/>
    <col min="15366" max="15366" width="9.375" style="260" bestFit="1" customWidth="1"/>
    <col min="15367" max="15370" width="8.375" style="260" bestFit="1" customWidth="1"/>
    <col min="15371" max="15371" width="14.375" style="260" bestFit="1" customWidth="1"/>
    <col min="15372" max="15372" width="10.375" style="260" customWidth="1"/>
    <col min="15373" max="15373" width="11.25" style="260" customWidth="1"/>
    <col min="15374" max="15374" width="8.125" style="260" bestFit="1" customWidth="1"/>
    <col min="15375" max="15375" width="10.375" style="260" bestFit="1" customWidth="1"/>
    <col min="15376" max="15376" width="9.375" style="260" bestFit="1" customWidth="1"/>
    <col min="15377" max="15379" width="8.375" style="260" bestFit="1" customWidth="1"/>
    <col min="15380" max="15616" width="8" style="260"/>
    <col min="15617" max="15617" width="3.75" style="260" customWidth="1"/>
    <col min="15618" max="15618" width="11.5" style="260" bestFit="1" customWidth="1"/>
    <col min="15619" max="15621" width="8.375" style="260" bestFit="1" customWidth="1"/>
    <col min="15622" max="15622" width="9.375" style="260" bestFit="1" customWidth="1"/>
    <col min="15623" max="15626" width="8.375" style="260" bestFit="1" customWidth="1"/>
    <col min="15627" max="15627" width="14.375" style="260" bestFit="1" customWidth="1"/>
    <col min="15628" max="15628" width="10.375" style="260" customWidth="1"/>
    <col min="15629" max="15629" width="11.25" style="260" customWidth="1"/>
    <col min="15630" max="15630" width="8.125" style="260" bestFit="1" customWidth="1"/>
    <col min="15631" max="15631" width="10.375" style="260" bestFit="1" customWidth="1"/>
    <col min="15632" max="15632" width="9.375" style="260" bestFit="1" customWidth="1"/>
    <col min="15633" max="15635" width="8.375" style="260" bestFit="1" customWidth="1"/>
    <col min="15636" max="15872" width="8" style="260"/>
    <col min="15873" max="15873" width="3.75" style="260" customWidth="1"/>
    <col min="15874" max="15874" width="11.5" style="260" bestFit="1" customWidth="1"/>
    <col min="15875" max="15877" width="8.375" style="260" bestFit="1" customWidth="1"/>
    <col min="15878" max="15878" width="9.375" style="260" bestFit="1" customWidth="1"/>
    <col min="15879" max="15882" width="8.375" style="260" bestFit="1" customWidth="1"/>
    <col min="15883" max="15883" width="14.375" style="260" bestFit="1" customWidth="1"/>
    <col min="15884" max="15884" width="10.375" style="260" customWidth="1"/>
    <col min="15885" max="15885" width="11.25" style="260" customWidth="1"/>
    <col min="15886" max="15886" width="8.125" style="260" bestFit="1" customWidth="1"/>
    <col min="15887" max="15887" width="10.375" style="260" bestFit="1" customWidth="1"/>
    <col min="15888" max="15888" width="9.375" style="260" bestFit="1" customWidth="1"/>
    <col min="15889" max="15891" width="8.375" style="260" bestFit="1" customWidth="1"/>
    <col min="15892" max="16128" width="8" style="260"/>
    <col min="16129" max="16129" width="3.75" style="260" customWidth="1"/>
    <col min="16130" max="16130" width="11.5" style="260" bestFit="1" customWidth="1"/>
    <col min="16131" max="16133" width="8.375" style="260" bestFit="1" customWidth="1"/>
    <col min="16134" max="16134" width="9.375" style="260" bestFit="1" customWidth="1"/>
    <col min="16135" max="16138" width="8.375" style="260" bestFit="1" customWidth="1"/>
    <col min="16139" max="16139" width="14.375" style="260" bestFit="1" customWidth="1"/>
    <col min="16140" max="16140" width="10.375" style="260" customWidth="1"/>
    <col min="16141" max="16141" width="11.25" style="260" customWidth="1"/>
    <col min="16142" max="16142" width="8.125" style="260" bestFit="1" customWidth="1"/>
    <col min="16143" max="16143" width="10.375" style="260" bestFit="1" customWidth="1"/>
    <col min="16144" max="16144" width="9.375" style="260" bestFit="1" customWidth="1"/>
    <col min="16145" max="16147" width="8.375" style="260" bestFit="1" customWidth="1"/>
    <col min="16148" max="16384" width="8" style="260"/>
  </cols>
  <sheetData>
    <row r="1" spans="1:19" ht="17.25">
      <c r="A1" s="258" t="s">
        <v>695</v>
      </c>
    </row>
    <row r="2" spans="1:19" s="267" customFormat="1">
      <c r="A2" s="262" t="s">
        <v>675</v>
      </c>
      <c r="B2" s="263"/>
      <c r="C2" s="264" t="s">
        <v>177</v>
      </c>
      <c r="D2" s="264"/>
      <c r="E2" s="264"/>
      <c r="F2" s="264" t="s">
        <v>544</v>
      </c>
      <c r="G2" s="264"/>
      <c r="H2" s="264"/>
      <c r="I2" s="264"/>
      <c r="J2" s="264"/>
      <c r="K2" s="265" t="s">
        <v>696</v>
      </c>
      <c r="L2" s="265" t="s">
        <v>546</v>
      </c>
      <c r="M2" s="265" t="s">
        <v>548</v>
      </c>
      <c r="N2" s="264" t="s">
        <v>184</v>
      </c>
      <c r="O2" s="264"/>
      <c r="P2" s="264"/>
      <c r="Q2" s="266" t="s">
        <v>697</v>
      </c>
      <c r="R2" s="266"/>
      <c r="S2" s="266"/>
    </row>
    <row r="3" spans="1:19" s="267" customFormat="1" ht="36">
      <c r="A3" s="263"/>
      <c r="B3" s="263"/>
      <c r="C3" s="268" t="s">
        <v>698</v>
      </c>
      <c r="D3" s="268" t="s">
        <v>699</v>
      </c>
      <c r="E3" s="268" t="s">
        <v>700</v>
      </c>
      <c r="F3" s="268" t="s">
        <v>698</v>
      </c>
      <c r="G3" s="268" t="s">
        <v>701</v>
      </c>
      <c r="H3" s="268" t="s">
        <v>702</v>
      </c>
      <c r="I3" s="269" t="s">
        <v>703</v>
      </c>
      <c r="J3" s="268" t="s">
        <v>704</v>
      </c>
      <c r="K3" s="263"/>
      <c r="L3" s="263"/>
      <c r="M3" s="263"/>
      <c r="N3" s="270" t="s">
        <v>705</v>
      </c>
      <c r="O3" s="270" t="s">
        <v>603</v>
      </c>
      <c r="P3" s="270" t="s">
        <v>706</v>
      </c>
      <c r="Q3" s="271" t="s">
        <v>707</v>
      </c>
      <c r="R3" s="271" t="s">
        <v>708</v>
      </c>
      <c r="S3" s="272" t="s">
        <v>709</v>
      </c>
    </row>
    <row r="4" spans="1:19">
      <c r="A4" s="273" t="s">
        <v>150</v>
      </c>
      <c r="B4" s="274"/>
      <c r="C4" s="275">
        <v>1314</v>
      </c>
      <c r="D4" s="275">
        <v>1183</v>
      </c>
      <c r="E4" s="275">
        <v>130</v>
      </c>
      <c r="F4" s="275">
        <v>13446</v>
      </c>
      <c r="G4" s="275">
        <v>184</v>
      </c>
      <c r="H4" s="275">
        <v>1394</v>
      </c>
      <c r="I4" s="275">
        <v>9944</v>
      </c>
      <c r="J4" s="275">
        <v>1924</v>
      </c>
      <c r="K4" s="275">
        <v>102187324</v>
      </c>
      <c r="L4" s="275">
        <v>1606805</v>
      </c>
      <c r="M4" s="275">
        <v>3348484</v>
      </c>
      <c r="N4" s="276">
        <v>10.199999999999999</v>
      </c>
      <c r="O4" s="277">
        <v>77768</v>
      </c>
      <c r="P4" s="277">
        <v>2548</v>
      </c>
      <c r="Q4" s="278">
        <v>1</v>
      </c>
      <c r="R4" s="278">
        <v>1</v>
      </c>
      <c r="S4" s="278">
        <v>1</v>
      </c>
    </row>
    <row r="5" spans="1:19">
      <c r="A5" s="279" t="s">
        <v>710</v>
      </c>
      <c r="B5" s="280"/>
      <c r="C5" s="275">
        <v>662</v>
      </c>
      <c r="D5" s="275">
        <v>613</v>
      </c>
      <c r="E5" s="275">
        <v>49</v>
      </c>
      <c r="F5" s="275">
        <v>6472</v>
      </c>
      <c r="G5" s="275">
        <v>69</v>
      </c>
      <c r="H5" s="275">
        <v>643</v>
      </c>
      <c r="I5" s="275">
        <v>5069</v>
      </c>
      <c r="J5" s="275">
        <v>691</v>
      </c>
      <c r="K5" s="275">
        <v>57018126</v>
      </c>
      <c r="L5" s="275">
        <v>867262</v>
      </c>
      <c r="M5" s="275">
        <v>1371829</v>
      </c>
      <c r="N5" s="276">
        <v>9.8000000000000007</v>
      </c>
      <c r="O5" s="277">
        <v>86130</v>
      </c>
      <c r="P5" s="277">
        <v>2072</v>
      </c>
      <c r="Q5" s="278">
        <v>0.50380517503805178</v>
      </c>
      <c r="R5" s="278">
        <v>0.48133273836085083</v>
      </c>
      <c r="S5" s="278">
        <v>0.55797650597054482</v>
      </c>
    </row>
    <row r="6" spans="1:19">
      <c r="A6" s="281"/>
      <c r="B6" s="282" t="s">
        <v>63</v>
      </c>
      <c r="C6" s="275">
        <v>45</v>
      </c>
      <c r="D6" s="275">
        <v>39</v>
      </c>
      <c r="E6" s="275">
        <v>6</v>
      </c>
      <c r="F6" s="275">
        <v>367</v>
      </c>
      <c r="G6" s="275">
        <v>12</v>
      </c>
      <c r="H6" s="275">
        <v>54</v>
      </c>
      <c r="I6" s="275">
        <v>258</v>
      </c>
      <c r="J6" s="275">
        <v>43</v>
      </c>
      <c r="K6" s="275">
        <v>2038455</v>
      </c>
      <c r="L6" s="275">
        <v>36669</v>
      </c>
      <c r="M6" s="275">
        <v>97710</v>
      </c>
      <c r="N6" s="276">
        <v>8.1999999999999993</v>
      </c>
      <c r="O6" s="277">
        <v>45299</v>
      </c>
      <c r="P6" s="277">
        <v>2171</v>
      </c>
      <c r="Q6" s="278">
        <v>3.4246575342465752E-2</v>
      </c>
      <c r="R6" s="278">
        <v>2.7294362635728098E-2</v>
      </c>
      <c r="S6" s="278">
        <v>1.9948217843536054E-2</v>
      </c>
    </row>
    <row r="7" spans="1:19">
      <c r="A7" s="281"/>
      <c r="B7" s="282" t="s">
        <v>64</v>
      </c>
      <c r="C7" s="275">
        <v>20</v>
      </c>
      <c r="D7" s="275">
        <v>19</v>
      </c>
      <c r="E7" s="275">
        <v>1</v>
      </c>
      <c r="F7" s="275">
        <v>153</v>
      </c>
      <c r="G7" s="277" t="s">
        <v>159</v>
      </c>
      <c r="H7" s="275">
        <v>18</v>
      </c>
      <c r="I7" s="275">
        <v>123</v>
      </c>
      <c r="J7" s="275">
        <v>12</v>
      </c>
      <c r="K7" s="275">
        <v>1075661</v>
      </c>
      <c r="L7" s="275">
        <v>3479</v>
      </c>
      <c r="M7" s="275">
        <v>9431</v>
      </c>
      <c r="N7" s="276">
        <v>7.7</v>
      </c>
      <c r="O7" s="277">
        <v>53783</v>
      </c>
      <c r="P7" s="277">
        <v>472</v>
      </c>
      <c r="Q7" s="278">
        <v>1.5220700152207001E-2</v>
      </c>
      <c r="R7" s="278">
        <v>1.1378848728246318E-2</v>
      </c>
      <c r="S7" s="278">
        <v>1.0526364307181584E-2</v>
      </c>
    </row>
    <row r="8" spans="1:19">
      <c r="A8" s="281"/>
      <c r="B8" s="282" t="s">
        <v>65</v>
      </c>
      <c r="C8" s="275">
        <v>14</v>
      </c>
      <c r="D8" s="275">
        <v>12</v>
      </c>
      <c r="E8" s="275">
        <v>2</v>
      </c>
      <c r="F8" s="275">
        <v>109</v>
      </c>
      <c r="G8" s="275">
        <v>3</v>
      </c>
      <c r="H8" s="275">
        <v>16</v>
      </c>
      <c r="I8" s="275">
        <v>66</v>
      </c>
      <c r="J8" s="275">
        <v>24</v>
      </c>
      <c r="K8" s="275">
        <v>510550</v>
      </c>
      <c r="L8" s="275">
        <v>1137</v>
      </c>
      <c r="M8" s="275">
        <v>54114</v>
      </c>
      <c r="N8" s="276">
        <v>7.8</v>
      </c>
      <c r="O8" s="277">
        <v>36468</v>
      </c>
      <c r="P8" s="277">
        <v>3865</v>
      </c>
      <c r="Q8" s="278">
        <v>1.06544901065449E-2</v>
      </c>
      <c r="R8" s="278">
        <v>8.1065000743715601E-3</v>
      </c>
      <c r="S8" s="278">
        <v>4.9962165561748149E-3</v>
      </c>
    </row>
    <row r="9" spans="1:19">
      <c r="A9" s="281"/>
      <c r="B9" s="282" t="s">
        <v>66</v>
      </c>
      <c r="C9" s="275">
        <v>27</v>
      </c>
      <c r="D9" s="275">
        <v>21</v>
      </c>
      <c r="E9" s="275">
        <v>6</v>
      </c>
      <c r="F9" s="275">
        <v>117</v>
      </c>
      <c r="G9" s="275">
        <v>5</v>
      </c>
      <c r="H9" s="275">
        <v>23</v>
      </c>
      <c r="I9" s="275">
        <v>74</v>
      </c>
      <c r="J9" s="275">
        <v>15</v>
      </c>
      <c r="K9" s="275">
        <v>447631</v>
      </c>
      <c r="L9" s="275">
        <v>15920</v>
      </c>
      <c r="M9" s="275">
        <v>17206</v>
      </c>
      <c r="N9" s="276">
        <v>4.3</v>
      </c>
      <c r="O9" s="277">
        <v>16579</v>
      </c>
      <c r="P9" s="277">
        <v>637</v>
      </c>
      <c r="Q9" s="278">
        <v>2.0547945205479451E-2</v>
      </c>
      <c r="R9" s="278">
        <v>8.7014725568942443E-3</v>
      </c>
      <c r="S9" s="278">
        <v>4.38049439478423E-3</v>
      </c>
    </row>
    <row r="10" spans="1:19">
      <c r="A10" s="281"/>
      <c r="B10" s="282" t="s">
        <v>67</v>
      </c>
      <c r="C10" s="275">
        <v>114</v>
      </c>
      <c r="D10" s="275">
        <v>113</v>
      </c>
      <c r="E10" s="275">
        <v>1</v>
      </c>
      <c r="F10" s="275">
        <v>1389</v>
      </c>
      <c r="G10" s="275">
        <v>1</v>
      </c>
      <c r="H10" s="275">
        <v>113</v>
      </c>
      <c r="I10" s="275">
        <v>1138</v>
      </c>
      <c r="J10" s="275">
        <v>137</v>
      </c>
      <c r="K10" s="275">
        <v>7743359</v>
      </c>
      <c r="L10" s="275">
        <v>319288</v>
      </c>
      <c r="M10" s="275">
        <v>202720</v>
      </c>
      <c r="N10" s="276">
        <v>12.2</v>
      </c>
      <c r="O10" s="277">
        <v>67924</v>
      </c>
      <c r="P10" s="277">
        <v>1778</v>
      </c>
      <c r="Q10" s="278">
        <v>8.6757990867579904E-2</v>
      </c>
      <c r="R10" s="278">
        <v>0.1033020972780009</v>
      </c>
      <c r="S10" s="278">
        <v>7.5776120725110682E-2</v>
      </c>
    </row>
    <row r="11" spans="1:19">
      <c r="A11" s="281"/>
      <c r="B11" s="282" t="s">
        <v>68</v>
      </c>
      <c r="C11" s="275">
        <v>147</v>
      </c>
      <c r="D11" s="275">
        <v>143</v>
      </c>
      <c r="E11" s="275">
        <v>4</v>
      </c>
      <c r="F11" s="275">
        <v>1277</v>
      </c>
      <c r="G11" s="275">
        <v>3</v>
      </c>
      <c r="H11" s="275">
        <v>84</v>
      </c>
      <c r="I11" s="275">
        <v>1015</v>
      </c>
      <c r="J11" s="275">
        <v>175</v>
      </c>
      <c r="K11" s="275">
        <v>8046654</v>
      </c>
      <c r="L11" s="275">
        <v>185108</v>
      </c>
      <c r="M11" s="275">
        <v>170779</v>
      </c>
      <c r="N11" s="276">
        <v>8.6999999999999993</v>
      </c>
      <c r="O11" s="277">
        <v>54739</v>
      </c>
      <c r="P11" s="277">
        <v>1162</v>
      </c>
      <c r="Q11" s="278">
        <v>0.11187214611872145</v>
      </c>
      <c r="R11" s="278">
        <v>9.4972482522683324E-2</v>
      </c>
      <c r="S11" s="278">
        <v>7.8744150301851529E-2</v>
      </c>
    </row>
    <row r="12" spans="1:19">
      <c r="A12" s="281"/>
      <c r="B12" s="282" t="s">
        <v>69</v>
      </c>
      <c r="C12" s="275">
        <v>10</v>
      </c>
      <c r="D12" s="275">
        <v>10</v>
      </c>
      <c r="E12" s="275" t="s">
        <v>711</v>
      </c>
      <c r="F12" s="275">
        <v>244</v>
      </c>
      <c r="G12" s="277" t="s">
        <v>159</v>
      </c>
      <c r="H12" s="275">
        <v>31</v>
      </c>
      <c r="I12" s="275">
        <v>209</v>
      </c>
      <c r="J12" s="275">
        <v>4</v>
      </c>
      <c r="K12" s="275">
        <v>825717</v>
      </c>
      <c r="L12" s="275">
        <v>134844</v>
      </c>
      <c r="M12" s="275">
        <v>115650</v>
      </c>
      <c r="N12" s="276">
        <v>24.4</v>
      </c>
      <c r="O12" s="277">
        <v>82572</v>
      </c>
      <c r="P12" s="277">
        <v>11565</v>
      </c>
      <c r="Q12" s="278">
        <v>7.6103500761035003E-3</v>
      </c>
      <c r="R12" s="278">
        <v>1.8146660716941841E-2</v>
      </c>
      <c r="S12" s="278">
        <v>8.0804249262853775E-3</v>
      </c>
    </row>
    <row r="13" spans="1:19">
      <c r="A13" s="281"/>
      <c r="B13" s="282" t="s">
        <v>70</v>
      </c>
      <c r="C13" s="275">
        <v>36</v>
      </c>
      <c r="D13" s="275">
        <v>33</v>
      </c>
      <c r="E13" s="275">
        <v>3</v>
      </c>
      <c r="F13" s="275">
        <v>285</v>
      </c>
      <c r="G13" s="275">
        <v>5</v>
      </c>
      <c r="H13" s="275">
        <v>44</v>
      </c>
      <c r="I13" s="275">
        <v>200</v>
      </c>
      <c r="J13" s="275">
        <v>36</v>
      </c>
      <c r="K13" s="275">
        <v>1884791</v>
      </c>
      <c r="L13" s="275">
        <v>21505</v>
      </c>
      <c r="M13" s="275">
        <v>75055</v>
      </c>
      <c r="N13" s="276">
        <v>7.9</v>
      </c>
      <c r="O13" s="277">
        <v>52355</v>
      </c>
      <c r="P13" s="277">
        <v>2085</v>
      </c>
      <c r="Q13" s="278">
        <v>2.7397260273972601E-2</v>
      </c>
      <c r="R13" s="278">
        <v>2.1195894689870595E-2</v>
      </c>
      <c r="S13" s="278">
        <v>1.8444469687845039E-2</v>
      </c>
    </row>
    <row r="14" spans="1:19">
      <c r="A14" s="281"/>
      <c r="B14" s="282" t="s">
        <v>71</v>
      </c>
      <c r="C14" s="275">
        <v>71</v>
      </c>
      <c r="D14" s="275">
        <v>67</v>
      </c>
      <c r="E14" s="275">
        <v>4</v>
      </c>
      <c r="F14" s="275">
        <v>639</v>
      </c>
      <c r="G14" s="275">
        <v>5</v>
      </c>
      <c r="H14" s="275">
        <v>63</v>
      </c>
      <c r="I14" s="275">
        <v>532</v>
      </c>
      <c r="J14" s="275">
        <v>39</v>
      </c>
      <c r="K14" s="275">
        <v>4375914</v>
      </c>
      <c r="L14" s="275">
        <v>24488</v>
      </c>
      <c r="M14" s="275">
        <v>112732</v>
      </c>
      <c r="N14" s="276">
        <v>9</v>
      </c>
      <c r="O14" s="277">
        <v>61633</v>
      </c>
      <c r="P14" s="277">
        <v>1588</v>
      </c>
      <c r="Q14" s="278">
        <v>5.4033485540334852E-2</v>
      </c>
      <c r="R14" s="278">
        <v>4.7523427041499332E-2</v>
      </c>
      <c r="S14" s="278">
        <v>4.2822473754181099E-2</v>
      </c>
    </row>
    <row r="15" spans="1:19">
      <c r="A15" s="281"/>
      <c r="B15" s="282" t="s">
        <v>72</v>
      </c>
      <c r="C15" s="275">
        <v>8</v>
      </c>
      <c r="D15" s="275">
        <v>7</v>
      </c>
      <c r="E15" s="275">
        <v>1</v>
      </c>
      <c r="F15" s="275">
        <v>42</v>
      </c>
      <c r="G15" s="277" t="s">
        <v>159</v>
      </c>
      <c r="H15" s="275">
        <v>6</v>
      </c>
      <c r="I15" s="275">
        <v>33</v>
      </c>
      <c r="J15" s="275">
        <v>3</v>
      </c>
      <c r="K15" s="275">
        <v>545201</v>
      </c>
      <c r="L15" s="277" t="s">
        <v>159</v>
      </c>
      <c r="M15" s="275">
        <v>6993</v>
      </c>
      <c r="N15" s="276">
        <v>5.3</v>
      </c>
      <c r="O15" s="277">
        <v>68150</v>
      </c>
      <c r="P15" s="277">
        <v>874</v>
      </c>
      <c r="Q15" s="278">
        <v>6.0882800608828003E-3</v>
      </c>
      <c r="R15" s="278">
        <v>3.1236055332440876E-3</v>
      </c>
      <c r="S15" s="278">
        <v>5.3353094949428366E-3</v>
      </c>
    </row>
    <row r="16" spans="1:19">
      <c r="A16" s="281"/>
      <c r="B16" s="282" t="s">
        <v>73</v>
      </c>
      <c r="C16" s="275">
        <v>78</v>
      </c>
      <c r="D16" s="275">
        <v>65</v>
      </c>
      <c r="E16" s="275">
        <v>13</v>
      </c>
      <c r="F16" s="275">
        <v>492</v>
      </c>
      <c r="G16" s="275">
        <v>22</v>
      </c>
      <c r="H16" s="275">
        <v>86</v>
      </c>
      <c r="I16" s="275">
        <v>309</v>
      </c>
      <c r="J16" s="275">
        <v>75</v>
      </c>
      <c r="K16" s="275">
        <v>5939100</v>
      </c>
      <c r="L16" s="275">
        <v>36623</v>
      </c>
      <c r="M16" s="275">
        <v>93329</v>
      </c>
      <c r="N16" s="276">
        <v>6.3</v>
      </c>
      <c r="O16" s="277">
        <v>76142</v>
      </c>
      <c r="P16" s="277">
        <v>1197</v>
      </c>
      <c r="Q16" s="278">
        <v>5.9360730593607303E-2</v>
      </c>
      <c r="R16" s="278">
        <v>3.6590807675145026E-2</v>
      </c>
      <c r="S16" s="278">
        <v>5.8119733128543419E-2</v>
      </c>
    </row>
    <row r="17" spans="1:19">
      <c r="A17" s="281"/>
      <c r="B17" s="282" t="s">
        <v>74</v>
      </c>
      <c r="C17" s="275">
        <v>14</v>
      </c>
      <c r="D17" s="275">
        <v>12</v>
      </c>
      <c r="E17" s="275">
        <v>2</v>
      </c>
      <c r="F17" s="275">
        <v>139</v>
      </c>
      <c r="G17" s="275">
        <v>3</v>
      </c>
      <c r="H17" s="275">
        <v>21</v>
      </c>
      <c r="I17" s="275">
        <v>104</v>
      </c>
      <c r="J17" s="275">
        <v>11</v>
      </c>
      <c r="K17" s="275">
        <v>776621</v>
      </c>
      <c r="L17" s="275">
        <v>10061</v>
      </c>
      <c r="M17" s="275">
        <v>46022</v>
      </c>
      <c r="N17" s="276">
        <v>9.9</v>
      </c>
      <c r="O17" s="277">
        <v>55473</v>
      </c>
      <c r="P17" s="277">
        <v>3287</v>
      </c>
      <c r="Q17" s="278">
        <v>1.06544901065449E-2</v>
      </c>
      <c r="R17" s="278">
        <v>1.0337646883831623E-2</v>
      </c>
      <c r="S17" s="278">
        <v>7.5999739458878484E-3</v>
      </c>
    </row>
    <row r="18" spans="1:19">
      <c r="A18" s="281"/>
      <c r="B18" s="282" t="s">
        <v>75</v>
      </c>
      <c r="C18" s="275">
        <v>12</v>
      </c>
      <c r="D18" s="275">
        <v>11</v>
      </c>
      <c r="E18" s="275">
        <v>1</v>
      </c>
      <c r="F18" s="275">
        <v>89</v>
      </c>
      <c r="G18" s="275">
        <v>3</v>
      </c>
      <c r="H18" s="275">
        <v>13</v>
      </c>
      <c r="I18" s="275">
        <v>63</v>
      </c>
      <c r="J18" s="275">
        <v>10</v>
      </c>
      <c r="K18" s="275">
        <v>311297</v>
      </c>
      <c r="L18" s="275">
        <v>180</v>
      </c>
      <c r="M18" s="275">
        <v>12614</v>
      </c>
      <c r="N18" s="276">
        <v>7.4</v>
      </c>
      <c r="O18" s="277">
        <v>25941</v>
      </c>
      <c r="P18" s="277">
        <v>1051</v>
      </c>
      <c r="Q18" s="278">
        <v>9.1324200913242004E-3</v>
      </c>
      <c r="R18" s="278">
        <v>6.6190688680648523E-3</v>
      </c>
      <c r="S18" s="278">
        <v>3.0463367452503208E-3</v>
      </c>
    </row>
    <row r="19" spans="1:19">
      <c r="A19" s="281"/>
      <c r="B19" s="282" t="s">
        <v>76</v>
      </c>
      <c r="C19" s="275">
        <v>17</v>
      </c>
      <c r="D19" s="275">
        <v>16</v>
      </c>
      <c r="E19" s="275">
        <v>1</v>
      </c>
      <c r="F19" s="275">
        <v>107</v>
      </c>
      <c r="G19" s="275">
        <v>2</v>
      </c>
      <c r="H19" s="275">
        <v>21</v>
      </c>
      <c r="I19" s="275">
        <v>69</v>
      </c>
      <c r="J19" s="275">
        <v>15</v>
      </c>
      <c r="K19" s="275">
        <v>702127</v>
      </c>
      <c r="L19" s="275">
        <v>3023</v>
      </c>
      <c r="M19" s="275">
        <v>19916</v>
      </c>
      <c r="N19" s="276">
        <v>6.3</v>
      </c>
      <c r="O19" s="277">
        <v>41302</v>
      </c>
      <c r="P19" s="277">
        <v>1172</v>
      </c>
      <c r="Q19" s="278">
        <v>1.2937595129375951E-2</v>
      </c>
      <c r="R19" s="278">
        <v>7.9577569537408899E-3</v>
      </c>
      <c r="S19" s="278">
        <v>6.870979418151707E-3</v>
      </c>
    </row>
    <row r="20" spans="1:19">
      <c r="A20" s="281"/>
      <c r="B20" s="282" t="s">
        <v>77</v>
      </c>
      <c r="C20" s="275">
        <v>49</v>
      </c>
      <c r="D20" s="275">
        <v>45</v>
      </c>
      <c r="E20" s="275">
        <v>4</v>
      </c>
      <c r="F20" s="275">
        <v>1023</v>
      </c>
      <c r="G20" s="275">
        <v>5</v>
      </c>
      <c r="H20" s="275">
        <v>50</v>
      </c>
      <c r="I20" s="275">
        <v>876</v>
      </c>
      <c r="J20" s="275">
        <v>92</v>
      </c>
      <c r="K20" s="275">
        <v>21795048</v>
      </c>
      <c r="L20" s="275">
        <v>74937</v>
      </c>
      <c r="M20" s="275">
        <v>337558</v>
      </c>
      <c r="N20" s="276">
        <v>20.9</v>
      </c>
      <c r="O20" s="277">
        <v>444797</v>
      </c>
      <c r="P20" s="277">
        <v>6889</v>
      </c>
      <c r="Q20" s="278">
        <v>3.7290715372907152E-2</v>
      </c>
      <c r="R20" s="278">
        <v>7.6082106202588123E-2</v>
      </c>
      <c r="S20" s="278">
        <v>0.21328524074081831</v>
      </c>
    </row>
    <row r="21" spans="1:19">
      <c r="A21" s="279" t="s">
        <v>712</v>
      </c>
      <c r="B21" s="280"/>
      <c r="C21" s="275">
        <v>67</v>
      </c>
      <c r="D21" s="275">
        <v>51</v>
      </c>
      <c r="E21" s="275">
        <v>16</v>
      </c>
      <c r="F21" s="275">
        <v>408</v>
      </c>
      <c r="G21" s="275">
        <v>23</v>
      </c>
      <c r="H21" s="275">
        <v>63</v>
      </c>
      <c r="I21" s="275">
        <v>238</v>
      </c>
      <c r="J21" s="275">
        <v>84</v>
      </c>
      <c r="K21" s="275">
        <v>1603876</v>
      </c>
      <c r="L21" s="275">
        <v>40158</v>
      </c>
      <c r="M21" s="275">
        <v>46386</v>
      </c>
      <c r="N21" s="276">
        <v>6.1</v>
      </c>
      <c r="O21" s="277">
        <v>23938</v>
      </c>
      <c r="P21" s="277">
        <v>692</v>
      </c>
      <c r="Q21" s="278">
        <v>5.0989345509893452E-2</v>
      </c>
      <c r="R21" s="278">
        <v>3.0343596608656851E-2</v>
      </c>
      <c r="S21" s="278">
        <v>1.5695449662621559E-2</v>
      </c>
    </row>
    <row r="22" spans="1:19">
      <c r="A22" s="281"/>
      <c r="B22" s="282" t="s">
        <v>78</v>
      </c>
      <c r="C22" s="275">
        <v>14</v>
      </c>
      <c r="D22" s="275">
        <v>9</v>
      </c>
      <c r="E22" s="275">
        <v>5</v>
      </c>
      <c r="F22" s="275">
        <v>145</v>
      </c>
      <c r="G22" s="275">
        <v>7</v>
      </c>
      <c r="H22" s="275">
        <v>10</v>
      </c>
      <c r="I22" s="275">
        <v>85</v>
      </c>
      <c r="J22" s="275">
        <v>43</v>
      </c>
      <c r="K22" s="275">
        <v>645593</v>
      </c>
      <c r="L22" s="275">
        <v>26215</v>
      </c>
      <c r="M22" s="275">
        <v>15821</v>
      </c>
      <c r="N22" s="276">
        <v>10.4</v>
      </c>
      <c r="O22" s="277">
        <v>46114</v>
      </c>
      <c r="P22" s="277">
        <v>1130</v>
      </c>
      <c r="Q22" s="278">
        <v>1.06544901065449E-2</v>
      </c>
      <c r="R22" s="278">
        <v>1.0783876245723635E-2</v>
      </c>
      <c r="S22" s="278">
        <v>6.3177405448057332E-3</v>
      </c>
    </row>
    <row r="23" spans="1:19">
      <c r="A23" s="281"/>
      <c r="B23" s="282" t="s">
        <v>79</v>
      </c>
      <c r="C23" s="275">
        <v>6</v>
      </c>
      <c r="D23" s="275">
        <v>5</v>
      </c>
      <c r="E23" s="275">
        <v>1</v>
      </c>
      <c r="F23" s="275">
        <v>52</v>
      </c>
      <c r="G23" s="275">
        <v>2</v>
      </c>
      <c r="H23" s="275">
        <v>11</v>
      </c>
      <c r="I23" s="275">
        <v>34</v>
      </c>
      <c r="J23" s="275">
        <v>5</v>
      </c>
      <c r="K23" s="275">
        <v>136625</v>
      </c>
      <c r="L23" s="275">
        <v>11598</v>
      </c>
      <c r="M23" s="275">
        <v>10345</v>
      </c>
      <c r="N23" s="276">
        <v>8.6999999999999993</v>
      </c>
      <c r="O23" s="277">
        <v>22771</v>
      </c>
      <c r="P23" s="277">
        <v>1724</v>
      </c>
      <c r="Q23" s="278">
        <v>4.5662100456621002E-3</v>
      </c>
      <c r="R23" s="278">
        <v>3.8673211363974415E-3</v>
      </c>
      <c r="S23" s="278">
        <v>1.3370053608606092E-3</v>
      </c>
    </row>
    <row r="24" spans="1:19">
      <c r="A24" s="281"/>
      <c r="B24" s="282" t="s">
        <v>80</v>
      </c>
      <c r="C24" s="275">
        <v>6</v>
      </c>
      <c r="D24" s="275">
        <v>5</v>
      </c>
      <c r="E24" s="275">
        <v>1</v>
      </c>
      <c r="F24" s="275">
        <v>30</v>
      </c>
      <c r="G24" s="275">
        <v>2</v>
      </c>
      <c r="H24" s="275">
        <v>4</v>
      </c>
      <c r="I24" s="275">
        <v>21</v>
      </c>
      <c r="J24" s="275">
        <v>3</v>
      </c>
      <c r="K24" s="275">
        <v>258719</v>
      </c>
      <c r="L24" s="275">
        <v>100</v>
      </c>
      <c r="M24" s="275">
        <v>695</v>
      </c>
      <c r="N24" s="276">
        <v>5</v>
      </c>
      <c r="O24" s="277">
        <v>43120</v>
      </c>
      <c r="P24" s="277">
        <v>116</v>
      </c>
      <c r="Q24" s="278">
        <v>4.5662100456621002E-3</v>
      </c>
      <c r="R24" s="278">
        <v>2.2311468094600626E-3</v>
      </c>
      <c r="S24" s="278">
        <v>2.5318110884281499E-3</v>
      </c>
    </row>
    <row r="25" spans="1:19">
      <c r="A25" s="281"/>
      <c r="B25" s="282" t="s">
        <v>81</v>
      </c>
      <c r="C25" s="275" t="s">
        <v>711</v>
      </c>
      <c r="D25" s="275" t="s">
        <v>711</v>
      </c>
      <c r="E25" s="275" t="s">
        <v>711</v>
      </c>
      <c r="F25" s="275" t="s">
        <v>711</v>
      </c>
      <c r="G25" s="275" t="s">
        <v>711</v>
      </c>
      <c r="H25" s="275" t="s">
        <v>711</v>
      </c>
      <c r="I25" s="275" t="s">
        <v>711</v>
      </c>
      <c r="J25" s="275" t="s">
        <v>711</v>
      </c>
      <c r="K25" s="275" t="s">
        <v>711</v>
      </c>
      <c r="L25" s="275" t="s">
        <v>711</v>
      </c>
      <c r="M25" s="275" t="s">
        <v>711</v>
      </c>
      <c r="N25" s="275" t="s">
        <v>711</v>
      </c>
      <c r="O25" s="275" t="s">
        <v>711</v>
      </c>
      <c r="P25" s="275" t="s">
        <v>711</v>
      </c>
      <c r="Q25" s="275" t="s">
        <v>711</v>
      </c>
      <c r="R25" s="275" t="s">
        <v>711</v>
      </c>
      <c r="S25" s="275" t="s">
        <v>711</v>
      </c>
    </row>
    <row r="26" spans="1:19">
      <c r="A26" s="281"/>
      <c r="B26" s="282" t="s">
        <v>82</v>
      </c>
      <c r="C26" s="275">
        <v>3</v>
      </c>
      <c r="D26" s="275">
        <v>2</v>
      </c>
      <c r="E26" s="275">
        <v>1</v>
      </c>
      <c r="F26" s="275">
        <v>23</v>
      </c>
      <c r="G26" s="275">
        <v>1</v>
      </c>
      <c r="H26" s="275">
        <v>4</v>
      </c>
      <c r="I26" s="275">
        <v>17</v>
      </c>
      <c r="J26" s="275">
        <v>1</v>
      </c>
      <c r="K26" s="275">
        <v>71614</v>
      </c>
      <c r="L26" s="277" t="s">
        <v>159</v>
      </c>
      <c r="M26" s="275">
        <v>3945</v>
      </c>
      <c r="N26" s="276">
        <v>7.7</v>
      </c>
      <c r="O26" s="277">
        <v>23871</v>
      </c>
      <c r="P26" s="277">
        <v>1315</v>
      </c>
      <c r="Q26" s="278">
        <v>2.2831050228310501E-3</v>
      </c>
      <c r="R26" s="278">
        <v>1.7105458872527146E-3</v>
      </c>
      <c r="S26" s="278">
        <v>7.008109929564258E-4</v>
      </c>
    </row>
    <row r="27" spans="1:19">
      <c r="A27" s="281"/>
      <c r="B27" s="282" t="s">
        <v>83</v>
      </c>
      <c r="C27" s="275">
        <v>1</v>
      </c>
      <c r="D27" s="275">
        <v>1</v>
      </c>
      <c r="E27" s="277"/>
      <c r="F27" s="275">
        <v>2</v>
      </c>
      <c r="G27" s="277" t="s">
        <v>159</v>
      </c>
      <c r="H27" s="277" t="s">
        <v>159</v>
      </c>
      <c r="I27" s="275">
        <v>2</v>
      </c>
      <c r="J27" s="277" t="s">
        <v>159</v>
      </c>
      <c r="K27" s="277" t="s">
        <v>713</v>
      </c>
      <c r="L27" s="277" t="s">
        <v>713</v>
      </c>
      <c r="M27" s="277" t="s">
        <v>713</v>
      </c>
      <c r="N27" s="276">
        <v>2</v>
      </c>
      <c r="O27" s="277" t="s">
        <v>713</v>
      </c>
      <c r="P27" s="277" t="s">
        <v>713</v>
      </c>
      <c r="Q27" s="278">
        <v>7.6103500761035003E-4</v>
      </c>
      <c r="R27" s="278">
        <v>1.4874312063067083E-4</v>
      </c>
      <c r="S27" s="278" t="s">
        <v>713</v>
      </c>
    </row>
    <row r="28" spans="1:19">
      <c r="A28" s="281"/>
      <c r="B28" s="282" t="s">
        <v>119</v>
      </c>
      <c r="C28" s="275" t="s">
        <v>711</v>
      </c>
      <c r="D28" s="275" t="s">
        <v>711</v>
      </c>
      <c r="E28" s="275" t="s">
        <v>711</v>
      </c>
      <c r="F28" s="275" t="s">
        <v>711</v>
      </c>
      <c r="G28" s="275" t="s">
        <v>711</v>
      </c>
      <c r="H28" s="275" t="s">
        <v>711</v>
      </c>
      <c r="I28" s="275" t="s">
        <v>711</v>
      </c>
      <c r="J28" s="275" t="s">
        <v>711</v>
      </c>
      <c r="K28" s="275" t="s">
        <v>711</v>
      </c>
      <c r="L28" s="275" t="s">
        <v>711</v>
      </c>
      <c r="M28" s="275" t="s">
        <v>711</v>
      </c>
      <c r="N28" s="275" t="s">
        <v>711</v>
      </c>
      <c r="O28" s="275" t="s">
        <v>711</v>
      </c>
      <c r="P28" s="275" t="s">
        <v>711</v>
      </c>
      <c r="Q28" s="275" t="s">
        <v>711</v>
      </c>
      <c r="R28" s="275" t="s">
        <v>711</v>
      </c>
      <c r="S28" s="275" t="s">
        <v>711</v>
      </c>
    </row>
    <row r="29" spans="1:19">
      <c r="A29" s="281"/>
      <c r="B29" s="282" t="s">
        <v>84</v>
      </c>
      <c r="C29" s="275">
        <v>3</v>
      </c>
      <c r="D29" s="275">
        <v>3</v>
      </c>
      <c r="E29" s="275" t="s">
        <v>711</v>
      </c>
      <c r="F29" s="275">
        <v>12</v>
      </c>
      <c r="G29" s="277" t="s">
        <v>159</v>
      </c>
      <c r="H29" s="275">
        <v>2</v>
      </c>
      <c r="I29" s="275">
        <v>7</v>
      </c>
      <c r="J29" s="275">
        <v>3</v>
      </c>
      <c r="K29" s="275">
        <v>41200</v>
      </c>
      <c r="L29" s="277" t="s">
        <v>159</v>
      </c>
      <c r="M29" s="275">
        <v>550</v>
      </c>
      <c r="N29" s="276">
        <v>4</v>
      </c>
      <c r="O29" s="277">
        <v>13733</v>
      </c>
      <c r="P29" s="277">
        <v>183</v>
      </c>
      <c r="Q29" s="278">
        <v>2.2831050228310501E-3</v>
      </c>
      <c r="R29" s="278">
        <v>8.9245872378402495E-4</v>
      </c>
      <c r="S29" s="278">
        <v>4.0318112254314437E-4</v>
      </c>
    </row>
    <row r="30" spans="1:19">
      <c r="A30" s="281"/>
      <c r="B30" s="282" t="s">
        <v>85</v>
      </c>
      <c r="C30" s="275">
        <v>2</v>
      </c>
      <c r="D30" s="275">
        <v>1</v>
      </c>
      <c r="E30" s="275">
        <v>1</v>
      </c>
      <c r="F30" s="275">
        <v>4</v>
      </c>
      <c r="G30" s="275">
        <v>2</v>
      </c>
      <c r="H30" s="275">
        <v>2</v>
      </c>
      <c r="I30" s="277" t="s">
        <v>159</v>
      </c>
      <c r="J30" s="277" t="s">
        <v>159</v>
      </c>
      <c r="K30" s="277" t="s">
        <v>713</v>
      </c>
      <c r="L30" s="277" t="s">
        <v>713</v>
      </c>
      <c r="M30" s="277" t="s">
        <v>713</v>
      </c>
      <c r="N30" s="276">
        <v>2</v>
      </c>
      <c r="O30" s="277" t="s">
        <v>713</v>
      </c>
      <c r="P30" s="277" t="s">
        <v>713</v>
      </c>
      <c r="Q30" s="278">
        <v>1.5220700152207001E-3</v>
      </c>
      <c r="R30" s="278">
        <v>2.9748624126134165E-4</v>
      </c>
      <c r="S30" s="278" t="s">
        <v>713</v>
      </c>
    </row>
    <row r="31" spans="1:19">
      <c r="A31" s="281"/>
      <c r="B31" s="282" t="s">
        <v>120</v>
      </c>
      <c r="C31" s="275" t="s">
        <v>711</v>
      </c>
      <c r="D31" s="275" t="s">
        <v>711</v>
      </c>
      <c r="E31" s="275" t="s">
        <v>711</v>
      </c>
      <c r="F31" s="275" t="s">
        <v>711</v>
      </c>
      <c r="G31" s="275" t="s">
        <v>711</v>
      </c>
      <c r="H31" s="275" t="s">
        <v>711</v>
      </c>
      <c r="I31" s="275" t="s">
        <v>711</v>
      </c>
      <c r="J31" s="275" t="s">
        <v>711</v>
      </c>
      <c r="K31" s="275" t="s">
        <v>711</v>
      </c>
      <c r="L31" s="275" t="s">
        <v>711</v>
      </c>
      <c r="M31" s="275" t="s">
        <v>711</v>
      </c>
      <c r="N31" s="275" t="s">
        <v>711</v>
      </c>
      <c r="O31" s="275" t="s">
        <v>711</v>
      </c>
      <c r="P31" s="275" t="s">
        <v>711</v>
      </c>
      <c r="Q31" s="275" t="s">
        <v>711</v>
      </c>
      <c r="R31" s="275" t="s">
        <v>711</v>
      </c>
      <c r="S31" s="275" t="s">
        <v>711</v>
      </c>
    </row>
    <row r="32" spans="1:19">
      <c r="A32" s="281"/>
      <c r="B32" s="282" t="s">
        <v>121</v>
      </c>
      <c r="C32" s="275" t="s">
        <v>711</v>
      </c>
      <c r="D32" s="275" t="s">
        <v>711</v>
      </c>
      <c r="E32" s="275" t="s">
        <v>711</v>
      </c>
      <c r="F32" s="275" t="s">
        <v>711</v>
      </c>
      <c r="G32" s="275" t="s">
        <v>711</v>
      </c>
      <c r="H32" s="275" t="s">
        <v>711</v>
      </c>
      <c r="I32" s="275" t="s">
        <v>711</v>
      </c>
      <c r="J32" s="275" t="s">
        <v>711</v>
      </c>
      <c r="K32" s="275" t="s">
        <v>711</v>
      </c>
      <c r="L32" s="275" t="s">
        <v>711</v>
      </c>
      <c r="M32" s="275" t="s">
        <v>711</v>
      </c>
      <c r="N32" s="275" t="s">
        <v>711</v>
      </c>
      <c r="O32" s="275" t="s">
        <v>711</v>
      </c>
      <c r="P32" s="275" t="s">
        <v>711</v>
      </c>
      <c r="Q32" s="275" t="s">
        <v>711</v>
      </c>
      <c r="R32" s="275" t="s">
        <v>711</v>
      </c>
      <c r="S32" s="275" t="s">
        <v>711</v>
      </c>
    </row>
    <row r="33" spans="1:19">
      <c r="A33" s="281"/>
      <c r="B33" s="282" t="s">
        <v>86</v>
      </c>
      <c r="C33" s="275">
        <v>13</v>
      </c>
      <c r="D33" s="275">
        <v>12</v>
      </c>
      <c r="E33" s="275">
        <v>1</v>
      </c>
      <c r="F33" s="275">
        <v>63</v>
      </c>
      <c r="G33" s="275">
        <v>1</v>
      </c>
      <c r="H33" s="275">
        <v>18</v>
      </c>
      <c r="I33" s="275">
        <v>37</v>
      </c>
      <c r="J33" s="275">
        <v>7</v>
      </c>
      <c r="K33" s="275">
        <v>143886</v>
      </c>
      <c r="L33" s="275">
        <v>1500</v>
      </c>
      <c r="M33" s="275">
        <v>10364</v>
      </c>
      <c r="N33" s="276">
        <v>4.8</v>
      </c>
      <c r="O33" s="277">
        <v>11068</v>
      </c>
      <c r="P33" s="277">
        <v>797</v>
      </c>
      <c r="Q33" s="278">
        <v>9.8934550989345504E-3</v>
      </c>
      <c r="R33" s="278">
        <v>4.6854082998661313E-3</v>
      </c>
      <c r="S33" s="278">
        <v>1.4080611407340504E-3</v>
      </c>
    </row>
    <row r="34" spans="1:19">
      <c r="A34" s="281"/>
      <c r="B34" s="282" t="s">
        <v>87</v>
      </c>
      <c r="C34" s="275">
        <v>4</v>
      </c>
      <c r="D34" s="275">
        <v>2</v>
      </c>
      <c r="E34" s="275">
        <v>2</v>
      </c>
      <c r="F34" s="275">
        <v>15</v>
      </c>
      <c r="G34" s="275">
        <v>3</v>
      </c>
      <c r="H34" s="275">
        <v>2</v>
      </c>
      <c r="I34" s="275">
        <v>9</v>
      </c>
      <c r="J34" s="275">
        <v>1</v>
      </c>
      <c r="K34" s="275">
        <v>66780</v>
      </c>
      <c r="L34" s="275">
        <v>125</v>
      </c>
      <c r="M34" s="275">
        <v>1315</v>
      </c>
      <c r="N34" s="276">
        <v>3.8</v>
      </c>
      <c r="O34" s="277">
        <v>16695</v>
      </c>
      <c r="P34" s="277">
        <v>329</v>
      </c>
      <c r="Q34" s="278">
        <v>3.0441400304414001E-3</v>
      </c>
      <c r="R34" s="278">
        <v>1.1155734047300313E-3</v>
      </c>
      <c r="S34" s="278">
        <v>6.5350571270464039E-4</v>
      </c>
    </row>
    <row r="35" spans="1:19">
      <c r="A35" s="281"/>
      <c r="B35" s="282" t="s">
        <v>88</v>
      </c>
      <c r="C35" s="275">
        <v>5</v>
      </c>
      <c r="D35" s="275">
        <v>4</v>
      </c>
      <c r="E35" s="275">
        <v>1</v>
      </c>
      <c r="F35" s="275">
        <v>16</v>
      </c>
      <c r="G35" s="275">
        <v>1</v>
      </c>
      <c r="H35" s="275">
        <v>6</v>
      </c>
      <c r="I35" s="275">
        <v>7</v>
      </c>
      <c r="J35" s="275">
        <v>2</v>
      </c>
      <c r="K35" s="275">
        <v>47776</v>
      </c>
      <c r="L35" s="277" t="s">
        <v>159</v>
      </c>
      <c r="M35" s="275">
        <v>2355</v>
      </c>
      <c r="N35" s="276">
        <v>3.2</v>
      </c>
      <c r="O35" s="277">
        <v>9555</v>
      </c>
      <c r="P35" s="277">
        <v>471</v>
      </c>
      <c r="Q35" s="278">
        <v>3.8051750380517502E-3</v>
      </c>
      <c r="R35" s="278">
        <v>1.1899449650453666E-3</v>
      </c>
      <c r="S35" s="278">
        <v>4.6753352695682687E-4</v>
      </c>
    </row>
    <row r="36" spans="1:19">
      <c r="A36" s="281"/>
      <c r="B36" s="282" t="s">
        <v>122</v>
      </c>
      <c r="C36" s="275">
        <v>4</v>
      </c>
      <c r="D36" s="275">
        <v>3</v>
      </c>
      <c r="E36" s="275">
        <v>1</v>
      </c>
      <c r="F36" s="275">
        <v>9</v>
      </c>
      <c r="G36" s="275">
        <v>1</v>
      </c>
      <c r="H36" s="277" t="s">
        <v>159</v>
      </c>
      <c r="I36" s="275">
        <v>6</v>
      </c>
      <c r="J36" s="275">
        <v>2</v>
      </c>
      <c r="K36" s="275">
        <v>122372</v>
      </c>
      <c r="L36" s="275">
        <v>30</v>
      </c>
      <c r="M36" s="275">
        <v>100</v>
      </c>
      <c r="N36" s="276">
        <v>2.2999999999999998</v>
      </c>
      <c r="O36" s="277">
        <v>30593</v>
      </c>
      <c r="P36" s="277">
        <v>25</v>
      </c>
      <c r="Q36" s="278">
        <v>3.0441400304414001E-3</v>
      </c>
      <c r="R36" s="278">
        <v>6.6934404283801872E-4</v>
      </c>
      <c r="S36" s="278">
        <v>1.1975262215497492E-3</v>
      </c>
    </row>
    <row r="37" spans="1:19">
      <c r="A37" s="281"/>
      <c r="B37" s="282" t="s">
        <v>137</v>
      </c>
      <c r="C37" s="275">
        <v>3</v>
      </c>
      <c r="D37" s="275">
        <v>2</v>
      </c>
      <c r="E37" s="275">
        <v>1</v>
      </c>
      <c r="F37" s="275">
        <v>8</v>
      </c>
      <c r="G37" s="275">
        <v>1</v>
      </c>
      <c r="H37" s="275">
        <v>2</v>
      </c>
      <c r="I37" s="275">
        <v>5</v>
      </c>
      <c r="J37" s="277" t="s">
        <v>159</v>
      </c>
      <c r="K37" s="275">
        <v>38085</v>
      </c>
      <c r="L37" s="275">
        <v>590</v>
      </c>
      <c r="M37" s="275">
        <v>170</v>
      </c>
      <c r="N37" s="276">
        <v>2.7</v>
      </c>
      <c r="O37" s="277">
        <v>12695</v>
      </c>
      <c r="P37" s="277">
        <v>57</v>
      </c>
      <c r="Q37" s="278">
        <v>2.2831050228310501E-3</v>
      </c>
      <c r="R37" s="278">
        <v>5.949724825226833E-4</v>
      </c>
      <c r="S37" s="278">
        <v>3.7269788961300133E-4</v>
      </c>
    </row>
    <row r="38" spans="1:19">
      <c r="A38" s="281"/>
      <c r="B38" s="282" t="s">
        <v>714</v>
      </c>
      <c r="C38" s="275" t="s">
        <v>711</v>
      </c>
      <c r="D38" s="275" t="s">
        <v>711</v>
      </c>
      <c r="E38" s="275" t="s">
        <v>711</v>
      </c>
      <c r="F38" s="275" t="s">
        <v>711</v>
      </c>
      <c r="G38" s="275" t="s">
        <v>711</v>
      </c>
      <c r="H38" s="275" t="s">
        <v>711</v>
      </c>
      <c r="I38" s="275" t="s">
        <v>711</v>
      </c>
      <c r="J38" s="275" t="s">
        <v>711</v>
      </c>
      <c r="K38" s="275" t="s">
        <v>711</v>
      </c>
      <c r="L38" s="275" t="s">
        <v>711</v>
      </c>
      <c r="M38" s="275" t="s">
        <v>711</v>
      </c>
      <c r="N38" s="275" t="s">
        <v>711</v>
      </c>
      <c r="O38" s="275" t="s">
        <v>711</v>
      </c>
      <c r="P38" s="275" t="s">
        <v>711</v>
      </c>
      <c r="Q38" s="275" t="s">
        <v>711</v>
      </c>
      <c r="R38" s="275" t="s">
        <v>711</v>
      </c>
      <c r="S38" s="275" t="s">
        <v>711</v>
      </c>
    </row>
    <row r="39" spans="1:19">
      <c r="A39" s="281"/>
      <c r="B39" s="282" t="s">
        <v>715</v>
      </c>
      <c r="C39" s="275" t="s">
        <v>711</v>
      </c>
      <c r="D39" s="275" t="s">
        <v>711</v>
      </c>
      <c r="E39" s="275" t="s">
        <v>711</v>
      </c>
      <c r="F39" s="275" t="s">
        <v>711</v>
      </c>
      <c r="G39" s="275" t="s">
        <v>711</v>
      </c>
      <c r="H39" s="275" t="s">
        <v>711</v>
      </c>
      <c r="I39" s="275" t="s">
        <v>711</v>
      </c>
      <c r="J39" s="275" t="s">
        <v>711</v>
      </c>
      <c r="K39" s="275" t="s">
        <v>711</v>
      </c>
      <c r="L39" s="275" t="s">
        <v>711</v>
      </c>
      <c r="M39" s="275" t="s">
        <v>711</v>
      </c>
      <c r="N39" s="275" t="s">
        <v>711</v>
      </c>
      <c r="O39" s="275" t="s">
        <v>711</v>
      </c>
      <c r="P39" s="275" t="s">
        <v>711</v>
      </c>
      <c r="Q39" s="275" t="s">
        <v>711</v>
      </c>
      <c r="R39" s="275" t="s">
        <v>711</v>
      </c>
      <c r="S39" s="275" t="s">
        <v>711</v>
      </c>
    </row>
    <row r="40" spans="1:19">
      <c r="A40" s="281"/>
      <c r="B40" s="282" t="s">
        <v>89</v>
      </c>
      <c r="C40" s="275">
        <v>2</v>
      </c>
      <c r="D40" s="275">
        <v>2</v>
      </c>
      <c r="E40" s="275" t="s">
        <v>711</v>
      </c>
      <c r="F40" s="275">
        <v>27</v>
      </c>
      <c r="G40" s="277" t="s">
        <v>159</v>
      </c>
      <c r="H40" s="275">
        <v>2</v>
      </c>
      <c r="I40" s="275">
        <v>8</v>
      </c>
      <c r="J40" s="275">
        <v>17</v>
      </c>
      <c r="K40" s="277" t="s">
        <v>713</v>
      </c>
      <c r="L40" s="277" t="s">
        <v>713</v>
      </c>
      <c r="M40" s="277" t="s">
        <v>713</v>
      </c>
      <c r="N40" s="276">
        <v>13.5</v>
      </c>
      <c r="O40" s="277" t="s">
        <v>713</v>
      </c>
      <c r="P40" s="277" t="s">
        <v>713</v>
      </c>
      <c r="Q40" s="278">
        <v>1.5220700152207001E-3</v>
      </c>
      <c r="R40" s="278">
        <v>2.008032128514056E-3</v>
      </c>
      <c r="S40" s="278" t="s">
        <v>713</v>
      </c>
    </row>
    <row r="41" spans="1:19">
      <c r="A41" s="281"/>
      <c r="B41" s="282" t="s">
        <v>90</v>
      </c>
      <c r="C41" s="275">
        <v>1</v>
      </c>
      <c r="D41" s="275" t="s">
        <v>711</v>
      </c>
      <c r="E41" s="275">
        <v>1</v>
      </c>
      <c r="F41" s="275">
        <v>2</v>
      </c>
      <c r="G41" s="275">
        <v>2</v>
      </c>
      <c r="H41" s="277" t="s">
        <v>159</v>
      </c>
      <c r="I41" s="277" t="s">
        <v>159</v>
      </c>
      <c r="J41" s="277" t="s">
        <v>159</v>
      </c>
      <c r="K41" s="277" t="s">
        <v>713</v>
      </c>
      <c r="L41" s="277" t="s">
        <v>713</v>
      </c>
      <c r="M41" s="277" t="s">
        <v>713</v>
      </c>
      <c r="N41" s="276">
        <v>2</v>
      </c>
      <c r="O41" s="277" t="s">
        <v>713</v>
      </c>
      <c r="P41" s="277" t="s">
        <v>713</v>
      </c>
      <c r="Q41" s="278">
        <v>7.6103500761035003E-4</v>
      </c>
      <c r="R41" s="278">
        <v>1.4874312063067083E-4</v>
      </c>
      <c r="S41" s="278" t="s">
        <v>713</v>
      </c>
    </row>
    <row r="42" spans="1:19">
      <c r="A42" s="279" t="s">
        <v>716</v>
      </c>
      <c r="B42" s="280"/>
      <c r="C42" s="275">
        <v>82</v>
      </c>
      <c r="D42" s="275">
        <v>62</v>
      </c>
      <c r="E42" s="275">
        <v>20</v>
      </c>
      <c r="F42" s="275">
        <v>736</v>
      </c>
      <c r="G42" s="275">
        <v>31</v>
      </c>
      <c r="H42" s="275">
        <v>81</v>
      </c>
      <c r="I42" s="275">
        <v>441</v>
      </c>
      <c r="J42" s="275">
        <v>183</v>
      </c>
      <c r="K42" s="275">
        <v>4712355</v>
      </c>
      <c r="L42" s="275">
        <v>10981</v>
      </c>
      <c r="M42" s="275">
        <v>231245</v>
      </c>
      <c r="N42" s="276">
        <v>9</v>
      </c>
      <c r="O42" s="277">
        <v>57468</v>
      </c>
      <c r="P42" s="277">
        <v>2820</v>
      </c>
      <c r="Q42" s="278">
        <v>6.2404870624048703E-2</v>
      </c>
      <c r="R42" s="278">
        <v>5.4737468392086867E-2</v>
      </c>
      <c r="S42" s="278">
        <v>4.6114868415577652E-2</v>
      </c>
    </row>
    <row r="43" spans="1:19">
      <c r="A43" s="281"/>
      <c r="B43" s="282" t="s">
        <v>91</v>
      </c>
      <c r="C43" s="275">
        <v>40</v>
      </c>
      <c r="D43" s="275">
        <v>30</v>
      </c>
      <c r="E43" s="275">
        <v>10</v>
      </c>
      <c r="F43" s="275">
        <v>455</v>
      </c>
      <c r="G43" s="275">
        <v>16</v>
      </c>
      <c r="H43" s="275">
        <v>28</v>
      </c>
      <c r="I43" s="275">
        <v>263</v>
      </c>
      <c r="J43" s="275">
        <v>148</v>
      </c>
      <c r="K43" s="275">
        <v>3432121</v>
      </c>
      <c r="L43" s="275">
        <v>8847</v>
      </c>
      <c r="M43" s="275">
        <v>151810</v>
      </c>
      <c r="N43" s="276">
        <v>11.4</v>
      </c>
      <c r="O43" s="277">
        <v>85803</v>
      </c>
      <c r="P43" s="277">
        <v>3795</v>
      </c>
      <c r="Q43" s="278">
        <v>3.0441400304414001E-2</v>
      </c>
      <c r="R43" s="278">
        <v>3.3839059943477613E-2</v>
      </c>
      <c r="S43" s="278">
        <v>3.3586563045725708E-2</v>
      </c>
    </row>
    <row r="44" spans="1:19">
      <c r="A44" s="281"/>
      <c r="B44" s="282" t="s">
        <v>92</v>
      </c>
      <c r="C44" s="275">
        <v>36</v>
      </c>
      <c r="D44" s="275">
        <v>30</v>
      </c>
      <c r="E44" s="275">
        <v>6</v>
      </c>
      <c r="F44" s="275">
        <v>267</v>
      </c>
      <c r="G44" s="275">
        <v>9</v>
      </c>
      <c r="H44" s="275">
        <v>51</v>
      </c>
      <c r="I44" s="275">
        <v>174</v>
      </c>
      <c r="J44" s="275">
        <v>33</v>
      </c>
      <c r="K44" s="275">
        <v>1268254</v>
      </c>
      <c r="L44" s="275">
        <v>2134</v>
      </c>
      <c r="M44" s="275">
        <v>79010</v>
      </c>
      <c r="N44" s="276">
        <v>7.4</v>
      </c>
      <c r="O44" s="277">
        <v>35229</v>
      </c>
      <c r="P44" s="277">
        <v>2195</v>
      </c>
      <c r="Q44" s="278">
        <v>2.7397260273972601E-2</v>
      </c>
      <c r="R44" s="278">
        <v>1.9857206604194554E-2</v>
      </c>
      <c r="S44" s="278">
        <v>1.2411069693927987E-2</v>
      </c>
    </row>
    <row r="45" spans="1:19">
      <c r="A45" s="281"/>
      <c r="B45" s="282" t="s">
        <v>93</v>
      </c>
      <c r="C45" s="275">
        <v>3</v>
      </c>
      <c r="D45" s="275" t="s">
        <v>711</v>
      </c>
      <c r="E45" s="275">
        <v>3</v>
      </c>
      <c r="F45" s="275">
        <v>7</v>
      </c>
      <c r="G45" s="275">
        <v>5</v>
      </c>
      <c r="H45" s="277" t="s">
        <v>159</v>
      </c>
      <c r="I45" s="275">
        <v>1</v>
      </c>
      <c r="J45" s="275">
        <v>1</v>
      </c>
      <c r="K45" s="275">
        <v>5180</v>
      </c>
      <c r="L45" s="277" t="s">
        <v>159</v>
      </c>
      <c r="M45" s="275">
        <v>275</v>
      </c>
      <c r="N45" s="276">
        <v>2.2999999999999998</v>
      </c>
      <c r="O45" s="277">
        <v>1727</v>
      </c>
      <c r="P45" s="277">
        <v>92</v>
      </c>
      <c r="Q45" s="278">
        <v>2.2831050228310501E-3</v>
      </c>
      <c r="R45" s="278">
        <v>5.2060092220734789E-4</v>
      </c>
      <c r="S45" s="278">
        <v>5.0691218805181743E-5</v>
      </c>
    </row>
    <row r="46" spans="1:19">
      <c r="A46" s="281"/>
      <c r="B46" s="282" t="s">
        <v>94</v>
      </c>
      <c r="C46" s="275">
        <v>2</v>
      </c>
      <c r="D46" s="275">
        <v>1</v>
      </c>
      <c r="E46" s="275">
        <v>1</v>
      </c>
      <c r="F46" s="275">
        <v>4</v>
      </c>
      <c r="G46" s="275">
        <v>1</v>
      </c>
      <c r="H46" s="277" t="s">
        <v>159</v>
      </c>
      <c r="I46" s="275">
        <v>2</v>
      </c>
      <c r="J46" s="275">
        <v>1</v>
      </c>
      <c r="K46" s="277" t="s">
        <v>713</v>
      </c>
      <c r="L46" s="277" t="s">
        <v>159</v>
      </c>
      <c r="M46" s="277" t="s">
        <v>713</v>
      </c>
      <c r="N46" s="276">
        <v>2</v>
      </c>
      <c r="O46" s="277" t="s">
        <v>713</v>
      </c>
      <c r="P46" s="277" t="s">
        <v>713</v>
      </c>
      <c r="Q46" s="278">
        <v>1.5220700152207001E-3</v>
      </c>
      <c r="R46" s="278">
        <v>2.9748624126134165E-4</v>
      </c>
      <c r="S46" s="278" t="s">
        <v>713</v>
      </c>
    </row>
    <row r="47" spans="1:19">
      <c r="A47" s="281"/>
      <c r="B47" s="282" t="s">
        <v>95</v>
      </c>
      <c r="C47" s="275">
        <v>1</v>
      </c>
      <c r="D47" s="275">
        <v>1</v>
      </c>
      <c r="E47" s="275" t="s">
        <v>711</v>
      </c>
      <c r="F47" s="275">
        <v>3</v>
      </c>
      <c r="G47" s="277" t="s">
        <v>159</v>
      </c>
      <c r="H47" s="275">
        <v>2</v>
      </c>
      <c r="I47" s="275">
        <v>1</v>
      </c>
      <c r="J47" s="277" t="s">
        <v>159</v>
      </c>
      <c r="K47" s="275">
        <v>2500</v>
      </c>
      <c r="L47" s="277" t="s">
        <v>159</v>
      </c>
      <c r="M47" s="277" t="s">
        <v>713</v>
      </c>
      <c r="N47" s="276">
        <v>3</v>
      </c>
      <c r="O47" s="277" t="s">
        <v>713</v>
      </c>
      <c r="P47" s="277" t="s">
        <v>713</v>
      </c>
      <c r="Q47" s="278">
        <v>7.6103500761035003E-4</v>
      </c>
      <c r="R47" s="278">
        <v>2.2311468094600624E-4</v>
      </c>
      <c r="S47" s="278" t="s">
        <v>713</v>
      </c>
    </row>
    <row r="48" spans="1:19">
      <c r="A48" s="279" t="s">
        <v>717</v>
      </c>
      <c r="B48" s="280"/>
      <c r="C48" s="275">
        <f t="shared" ref="C48:J48" si="0">SUM(C49:C59)</f>
        <v>165</v>
      </c>
      <c r="D48" s="275">
        <f t="shared" si="0"/>
        <v>146</v>
      </c>
      <c r="E48" s="275">
        <f t="shared" si="0"/>
        <v>19</v>
      </c>
      <c r="F48" s="275">
        <f t="shared" si="0"/>
        <v>2193</v>
      </c>
      <c r="G48" s="275">
        <f t="shared" si="0"/>
        <v>30</v>
      </c>
      <c r="H48" s="275">
        <f t="shared" si="0"/>
        <v>223</v>
      </c>
      <c r="I48" s="275">
        <f t="shared" si="0"/>
        <v>1601</v>
      </c>
      <c r="J48" s="275">
        <f t="shared" si="0"/>
        <v>339</v>
      </c>
      <c r="K48" s="275">
        <v>12268918</v>
      </c>
      <c r="L48" s="275">
        <v>154278</v>
      </c>
      <c r="M48" s="275">
        <v>732835</v>
      </c>
      <c r="N48" s="276">
        <v>13.3</v>
      </c>
      <c r="O48" s="277">
        <v>74357</v>
      </c>
      <c r="P48" s="277">
        <v>4441</v>
      </c>
      <c r="Q48" s="278">
        <v>0.12557077625570776</v>
      </c>
      <c r="R48" s="278">
        <v>0.16309683177153056</v>
      </c>
      <c r="S48" s="278">
        <v>0.12006301290363568</v>
      </c>
    </row>
    <row r="49" spans="1:19">
      <c r="A49" s="281"/>
      <c r="B49" s="282" t="s">
        <v>96</v>
      </c>
      <c r="C49" s="275">
        <v>11</v>
      </c>
      <c r="D49" s="275">
        <v>10</v>
      </c>
      <c r="E49" s="275">
        <v>1</v>
      </c>
      <c r="F49" s="275">
        <v>52</v>
      </c>
      <c r="G49" s="275">
        <v>2</v>
      </c>
      <c r="H49" s="275">
        <v>14</v>
      </c>
      <c r="I49" s="275">
        <v>23</v>
      </c>
      <c r="J49" s="275">
        <v>13</v>
      </c>
      <c r="K49" s="275">
        <v>146357</v>
      </c>
      <c r="L49" s="277" t="s">
        <v>159</v>
      </c>
      <c r="M49" s="275">
        <v>9123</v>
      </c>
      <c r="N49" s="276">
        <v>4.7</v>
      </c>
      <c r="O49" s="277">
        <v>13305</v>
      </c>
      <c r="P49" s="277">
        <v>829</v>
      </c>
      <c r="Q49" s="278">
        <v>8.3713850837138504E-3</v>
      </c>
      <c r="R49" s="278">
        <v>3.8673211363974415E-3</v>
      </c>
      <c r="S49" s="278">
        <v>1.4322422221370627E-3</v>
      </c>
    </row>
    <row r="50" spans="1:19">
      <c r="A50" s="281"/>
      <c r="B50" s="282" t="s">
        <v>97</v>
      </c>
      <c r="C50" s="275">
        <v>11</v>
      </c>
      <c r="D50" s="275">
        <v>9</v>
      </c>
      <c r="E50" s="275">
        <v>2</v>
      </c>
      <c r="F50" s="275">
        <v>99</v>
      </c>
      <c r="G50" s="275">
        <v>3</v>
      </c>
      <c r="H50" s="275">
        <v>13</v>
      </c>
      <c r="I50" s="275">
        <v>60</v>
      </c>
      <c r="J50" s="275">
        <v>23</v>
      </c>
      <c r="K50" s="275">
        <v>277466</v>
      </c>
      <c r="L50" s="275">
        <v>5589</v>
      </c>
      <c r="M50" s="275">
        <v>13191</v>
      </c>
      <c r="N50" s="276">
        <v>9</v>
      </c>
      <c r="O50" s="277">
        <v>25224</v>
      </c>
      <c r="P50" s="277">
        <v>1199</v>
      </c>
      <c r="Q50" s="278">
        <v>8.3713850837138504E-3</v>
      </c>
      <c r="R50" s="278">
        <v>7.3627844712182058E-3</v>
      </c>
      <c r="S50" s="278">
        <v>2.715268285134857E-3</v>
      </c>
    </row>
    <row r="51" spans="1:19">
      <c r="A51" s="281"/>
      <c r="B51" s="282" t="s">
        <v>718</v>
      </c>
      <c r="C51" s="275" t="s">
        <v>711</v>
      </c>
      <c r="D51" s="275" t="s">
        <v>711</v>
      </c>
      <c r="E51" s="275" t="s">
        <v>711</v>
      </c>
      <c r="F51" s="275" t="s">
        <v>711</v>
      </c>
      <c r="G51" s="275" t="s">
        <v>711</v>
      </c>
      <c r="H51" s="275" t="s">
        <v>711</v>
      </c>
      <c r="I51" s="275" t="s">
        <v>711</v>
      </c>
      <c r="J51" s="275" t="s">
        <v>711</v>
      </c>
      <c r="K51" s="275" t="s">
        <v>711</v>
      </c>
      <c r="L51" s="275" t="s">
        <v>711</v>
      </c>
      <c r="M51" s="275" t="s">
        <v>711</v>
      </c>
      <c r="N51" s="275" t="s">
        <v>711</v>
      </c>
      <c r="O51" s="275" t="s">
        <v>711</v>
      </c>
      <c r="P51" s="275" t="s">
        <v>711</v>
      </c>
      <c r="Q51" s="275" t="s">
        <v>711</v>
      </c>
      <c r="R51" s="275" t="s">
        <v>711</v>
      </c>
      <c r="S51" s="275" t="s">
        <v>711</v>
      </c>
    </row>
    <row r="52" spans="1:19">
      <c r="A52" s="281"/>
      <c r="B52" s="282" t="s">
        <v>98</v>
      </c>
      <c r="C52" s="275">
        <v>67</v>
      </c>
      <c r="D52" s="275">
        <v>64</v>
      </c>
      <c r="E52" s="275">
        <v>3</v>
      </c>
      <c r="F52" s="275">
        <v>1432</v>
      </c>
      <c r="G52" s="275">
        <v>5</v>
      </c>
      <c r="H52" s="275">
        <v>107</v>
      </c>
      <c r="I52" s="275">
        <v>1133</v>
      </c>
      <c r="J52" s="275">
        <v>187</v>
      </c>
      <c r="K52" s="275">
        <v>8868684</v>
      </c>
      <c r="L52" s="275">
        <v>140395</v>
      </c>
      <c r="M52" s="275">
        <v>531966</v>
      </c>
      <c r="N52" s="276">
        <v>21.4</v>
      </c>
      <c r="O52" s="277">
        <v>132368</v>
      </c>
      <c r="P52" s="277">
        <v>7940</v>
      </c>
      <c r="Q52" s="278">
        <v>5.0989345509893452E-2</v>
      </c>
      <c r="R52" s="278">
        <v>0.10650007437156031</v>
      </c>
      <c r="S52" s="278">
        <v>8.6788494432049126E-2</v>
      </c>
    </row>
    <row r="53" spans="1:19">
      <c r="A53" s="281"/>
      <c r="B53" s="282" t="s">
        <v>99</v>
      </c>
      <c r="C53" s="275">
        <v>2</v>
      </c>
      <c r="D53" s="275">
        <v>1</v>
      </c>
      <c r="E53" s="275">
        <v>1</v>
      </c>
      <c r="F53" s="275">
        <v>13</v>
      </c>
      <c r="G53" s="275">
        <v>1</v>
      </c>
      <c r="H53" s="275">
        <v>3</v>
      </c>
      <c r="I53" s="275">
        <v>3</v>
      </c>
      <c r="J53" s="275">
        <v>6</v>
      </c>
      <c r="K53" s="277" t="s">
        <v>713</v>
      </c>
      <c r="L53" s="277" t="s">
        <v>713</v>
      </c>
      <c r="M53" s="277" t="s">
        <v>713</v>
      </c>
      <c r="N53" s="276">
        <v>6.5</v>
      </c>
      <c r="O53" s="277" t="s">
        <v>713</v>
      </c>
      <c r="P53" s="277" t="s">
        <v>713</v>
      </c>
      <c r="Q53" s="278">
        <v>1.5220700152207001E-3</v>
      </c>
      <c r="R53" s="278">
        <v>9.6683028409936037E-4</v>
      </c>
      <c r="S53" s="278" t="s">
        <v>713</v>
      </c>
    </row>
    <row r="54" spans="1:19">
      <c r="A54" s="281"/>
      <c r="B54" s="282" t="s">
        <v>100</v>
      </c>
      <c r="C54" s="275">
        <v>46</v>
      </c>
      <c r="D54" s="275">
        <v>38</v>
      </c>
      <c r="E54" s="275">
        <v>8</v>
      </c>
      <c r="F54" s="275">
        <v>270</v>
      </c>
      <c r="G54" s="275">
        <v>14</v>
      </c>
      <c r="H54" s="275">
        <v>58</v>
      </c>
      <c r="I54" s="275">
        <v>174</v>
      </c>
      <c r="J54" s="275">
        <v>24</v>
      </c>
      <c r="K54" s="277" t="s">
        <v>713</v>
      </c>
      <c r="L54" s="277" t="s">
        <v>713</v>
      </c>
      <c r="M54" s="277" t="s">
        <v>713</v>
      </c>
      <c r="N54" s="276">
        <v>5.9</v>
      </c>
      <c r="O54" s="277" t="s">
        <v>713</v>
      </c>
      <c r="P54" s="277" t="s">
        <v>713</v>
      </c>
      <c r="Q54" s="278">
        <v>3.5007610350076102E-2</v>
      </c>
      <c r="R54" s="278">
        <v>2.0080321285140562E-2</v>
      </c>
      <c r="S54" s="278" t="s">
        <v>713</v>
      </c>
    </row>
    <row r="55" spans="1:19">
      <c r="A55" s="281"/>
      <c r="B55" s="282" t="s">
        <v>101</v>
      </c>
      <c r="C55" s="275">
        <v>9</v>
      </c>
      <c r="D55" s="275">
        <v>6</v>
      </c>
      <c r="E55" s="275">
        <v>3</v>
      </c>
      <c r="F55" s="275">
        <v>56</v>
      </c>
      <c r="G55" s="275">
        <v>4</v>
      </c>
      <c r="H55" s="275">
        <v>17</v>
      </c>
      <c r="I55" s="275">
        <v>22</v>
      </c>
      <c r="J55" s="275">
        <v>13</v>
      </c>
      <c r="K55" s="275">
        <v>121608</v>
      </c>
      <c r="L55" s="277" t="s">
        <v>159</v>
      </c>
      <c r="M55" s="275">
        <v>4133</v>
      </c>
      <c r="N55" s="276">
        <v>6.2</v>
      </c>
      <c r="O55" s="277">
        <v>13512</v>
      </c>
      <c r="P55" s="277">
        <v>459</v>
      </c>
      <c r="Q55" s="278">
        <v>6.8493150684931503E-3</v>
      </c>
      <c r="R55" s="278">
        <v>4.1648073776587831E-3</v>
      </c>
      <c r="S55" s="278">
        <v>1.1900497560734637E-3</v>
      </c>
    </row>
    <row r="56" spans="1:19">
      <c r="A56" s="281"/>
      <c r="B56" s="282" t="s">
        <v>102</v>
      </c>
      <c r="C56" s="275">
        <v>10</v>
      </c>
      <c r="D56" s="275">
        <v>9</v>
      </c>
      <c r="E56" s="275">
        <v>1</v>
      </c>
      <c r="F56" s="275">
        <v>103</v>
      </c>
      <c r="G56" s="275">
        <v>1</v>
      </c>
      <c r="H56" s="275">
        <v>10</v>
      </c>
      <c r="I56" s="275">
        <v>74</v>
      </c>
      <c r="J56" s="275">
        <v>18</v>
      </c>
      <c r="K56" s="275">
        <v>638425</v>
      </c>
      <c r="L56" s="275">
        <v>1480</v>
      </c>
      <c r="M56" s="275">
        <v>21308</v>
      </c>
      <c r="N56" s="276">
        <v>10.3</v>
      </c>
      <c r="O56" s="277">
        <v>63843</v>
      </c>
      <c r="P56" s="277">
        <v>2131</v>
      </c>
      <c r="Q56" s="278">
        <v>7.6103500761035003E-3</v>
      </c>
      <c r="R56" s="278">
        <v>7.6602707124795479E-3</v>
      </c>
      <c r="S56" s="278">
        <v>6.2475948582428878E-3</v>
      </c>
    </row>
    <row r="57" spans="1:19">
      <c r="A57" s="281"/>
      <c r="B57" s="282" t="s">
        <v>103</v>
      </c>
      <c r="C57" s="275">
        <v>9</v>
      </c>
      <c r="D57" s="275">
        <v>9</v>
      </c>
      <c r="E57" s="275" t="s">
        <v>711</v>
      </c>
      <c r="F57" s="275">
        <v>168</v>
      </c>
      <c r="G57" s="277" t="s">
        <v>159</v>
      </c>
      <c r="H57" s="275">
        <v>1</v>
      </c>
      <c r="I57" s="275">
        <v>112</v>
      </c>
      <c r="J57" s="275">
        <v>55</v>
      </c>
      <c r="K57" s="275">
        <v>1146596</v>
      </c>
      <c r="L57" s="275">
        <v>1344</v>
      </c>
      <c r="M57" s="275">
        <v>41743</v>
      </c>
      <c r="N57" s="276">
        <v>18.7</v>
      </c>
      <c r="O57" s="277">
        <v>127400</v>
      </c>
      <c r="P57" s="277">
        <v>4638</v>
      </c>
      <c r="Q57" s="278">
        <v>6.8493150684931503E-3</v>
      </c>
      <c r="R57" s="278">
        <v>1.249442213297635E-2</v>
      </c>
      <c r="S57" s="278">
        <v>1.1220530640375708E-2</v>
      </c>
    </row>
    <row r="58" spans="1:19">
      <c r="A58" s="281"/>
      <c r="B58" s="282" t="s">
        <v>123</v>
      </c>
      <c r="C58" s="275" t="s">
        <v>711</v>
      </c>
      <c r="D58" s="275" t="s">
        <v>711</v>
      </c>
      <c r="E58" s="275" t="s">
        <v>711</v>
      </c>
      <c r="F58" s="275" t="s">
        <v>711</v>
      </c>
      <c r="G58" s="275" t="s">
        <v>711</v>
      </c>
      <c r="H58" s="275" t="s">
        <v>711</v>
      </c>
      <c r="I58" s="275" t="s">
        <v>711</v>
      </c>
      <c r="J58" s="275" t="s">
        <v>711</v>
      </c>
      <c r="K58" s="275" t="s">
        <v>711</v>
      </c>
      <c r="L58" s="275" t="s">
        <v>711</v>
      </c>
      <c r="M58" s="275" t="s">
        <v>711</v>
      </c>
      <c r="N58" s="275" t="s">
        <v>711</v>
      </c>
      <c r="O58" s="275" t="s">
        <v>711</v>
      </c>
      <c r="P58" s="275" t="s">
        <v>711</v>
      </c>
      <c r="Q58" s="275" t="s">
        <v>711</v>
      </c>
      <c r="R58" s="275" t="s">
        <v>711</v>
      </c>
      <c r="S58" s="275" t="s">
        <v>711</v>
      </c>
    </row>
    <row r="59" spans="1:19">
      <c r="A59" s="281"/>
      <c r="B59" s="282" t="s">
        <v>138</v>
      </c>
      <c r="C59" s="275" t="s">
        <v>711</v>
      </c>
      <c r="D59" s="275" t="s">
        <v>711</v>
      </c>
      <c r="E59" s="275" t="s">
        <v>711</v>
      </c>
      <c r="F59" s="275" t="s">
        <v>711</v>
      </c>
      <c r="G59" s="275" t="s">
        <v>711</v>
      </c>
      <c r="H59" s="275" t="s">
        <v>711</v>
      </c>
      <c r="I59" s="275" t="s">
        <v>711</v>
      </c>
      <c r="J59" s="275" t="s">
        <v>711</v>
      </c>
      <c r="K59" s="275" t="s">
        <v>711</v>
      </c>
      <c r="L59" s="275" t="s">
        <v>711</v>
      </c>
      <c r="M59" s="275" t="s">
        <v>711</v>
      </c>
      <c r="N59" s="275" t="s">
        <v>711</v>
      </c>
      <c r="O59" s="275" t="s">
        <v>711</v>
      </c>
      <c r="P59" s="275" t="s">
        <v>711</v>
      </c>
      <c r="Q59" s="275" t="s">
        <v>711</v>
      </c>
      <c r="R59" s="275" t="s">
        <v>711</v>
      </c>
      <c r="S59" s="275" t="s">
        <v>711</v>
      </c>
    </row>
    <row r="60" spans="1:19">
      <c r="A60" s="279" t="s">
        <v>719</v>
      </c>
      <c r="B60" s="280"/>
      <c r="C60" s="277">
        <v>338</v>
      </c>
      <c r="D60" s="277">
        <v>311</v>
      </c>
      <c r="E60" s="277">
        <v>26</v>
      </c>
      <c r="F60" s="277">
        <v>3637</v>
      </c>
      <c r="G60" s="277">
        <v>31</v>
      </c>
      <c r="H60" s="277">
        <v>384</v>
      </c>
      <c r="I60" s="277">
        <v>2595</v>
      </c>
      <c r="J60" s="277">
        <v>627</v>
      </c>
      <c r="K60" s="277">
        <v>26584049</v>
      </c>
      <c r="L60" s="277">
        <v>534126</v>
      </c>
      <c r="M60" s="277">
        <v>966189</v>
      </c>
      <c r="N60" s="276">
        <v>10.8</v>
      </c>
      <c r="O60" s="277">
        <v>78651</v>
      </c>
      <c r="P60" s="277">
        <v>2859</v>
      </c>
      <c r="Q60" s="278">
        <v>0.25722983257229831</v>
      </c>
      <c r="R60" s="278">
        <v>0.27048936486687492</v>
      </c>
      <c r="S60" s="278">
        <v>0.26015016304762029</v>
      </c>
    </row>
    <row r="61" spans="1:19">
      <c r="A61" s="281"/>
      <c r="B61" s="282" t="s">
        <v>104</v>
      </c>
      <c r="C61" s="275">
        <v>89</v>
      </c>
      <c r="D61" s="275">
        <v>85</v>
      </c>
      <c r="E61" s="275">
        <v>4</v>
      </c>
      <c r="F61" s="275">
        <v>1193</v>
      </c>
      <c r="G61" s="275">
        <v>3</v>
      </c>
      <c r="H61" s="275">
        <v>78</v>
      </c>
      <c r="I61" s="275">
        <v>962</v>
      </c>
      <c r="J61" s="275">
        <v>150</v>
      </c>
      <c r="K61" s="275">
        <v>7814334</v>
      </c>
      <c r="L61" s="275">
        <v>306661</v>
      </c>
      <c r="M61" s="275">
        <v>518825</v>
      </c>
      <c r="N61" s="276">
        <v>13.4</v>
      </c>
      <c r="O61" s="277">
        <v>87802</v>
      </c>
      <c r="P61" s="277">
        <v>5829</v>
      </c>
      <c r="Q61" s="278">
        <v>6.7732115677321153E-2</v>
      </c>
      <c r="R61" s="278">
        <v>8.8725271456195146E-2</v>
      </c>
      <c r="S61" s="278">
        <v>7.6470678496287858E-2</v>
      </c>
    </row>
    <row r="62" spans="1:19">
      <c r="A62" s="281"/>
      <c r="B62" s="282" t="s">
        <v>105</v>
      </c>
      <c r="C62" s="275">
        <v>108</v>
      </c>
      <c r="D62" s="275">
        <v>104</v>
      </c>
      <c r="E62" s="275">
        <v>4</v>
      </c>
      <c r="F62" s="275">
        <v>1503</v>
      </c>
      <c r="G62" s="275">
        <v>4</v>
      </c>
      <c r="H62" s="275">
        <v>199</v>
      </c>
      <c r="I62" s="275">
        <v>1007</v>
      </c>
      <c r="J62" s="275">
        <v>293</v>
      </c>
      <c r="K62" s="275">
        <v>13187762</v>
      </c>
      <c r="L62" s="275">
        <v>118077</v>
      </c>
      <c r="M62" s="275">
        <v>227104</v>
      </c>
      <c r="N62" s="276">
        <v>13.9</v>
      </c>
      <c r="O62" s="277">
        <v>122109</v>
      </c>
      <c r="P62" s="277">
        <v>2103</v>
      </c>
      <c r="Q62" s="278">
        <v>8.2191780821917804E-2</v>
      </c>
      <c r="R62" s="278">
        <v>0.11178045515394913</v>
      </c>
      <c r="S62" s="278">
        <v>0.1290547739561122</v>
      </c>
    </row>
    <row r="63" spans="1:19">
      <c r="A63" s="281"/>
      <c r="B63" s="282" t="s">
        <v>106</v>
      </c>
      <c r="C63" s="275">
        <v>18</v>
      </c>
      <c r="D63" s="275">
        <v>15</v>
      </c>
      <c r="E63" s="275">
        <v>3</v>
      </c>
      <c r="F63" s="275">
        <v>120</v>
      </c>
      <c r="G63" s="275">
        <v>4</v>
      </c>
      <c r="H63" s="275">
        <v>35</v>
      </c>
      <c r="I63" s="275">
        <v>61</v>
      </c>
      <c r="J63" s="275">
        <v>20</v>
      </c>
      <c r="K63" s="275">
        <v>375646</v>
      </c>
      <c r="L63" s="275">
        <v>120</v>
      </c>
      <c r="M63" s="275">
        <v>25173</v>
      </c>
      <c r="N63" s="276">
        <v>6.7</v>
      </c>
      <c r="O63" s="277">
        <v>20869</v>
      </c>
      <c r="P63" s="277">
        <v>1399</v>
      </c>
      <c r="Q63" s="278">
        <v>1.3698630136986301E-2</v>
      </c>
      <c r="R63" s="278">
        <v>8.9245872378402504E-3</v>
      </c>
      <c r="S63" s="278">
        <v>3.6760528145350006E-3</v>
      </c>
    </row>
    <row r="64" spans="1:19">
      <c r="A64" s="281"/>
      <c r="B64" s="282" t="s">
        <v>107</v>
      </c>
      <c r="C64" s="275">
        <v>3</v>
      </c>
      <c r="D64" s="275">
        <v>3</v>
      </c>
      <c r="E64" s="275" t="s">
        <v>711</v>
      </c>
      <c r="F64" s="275">
        <v>8</v>
      </c>
      <c r="G64" s="277" t="s">
        <v>159</v>
      </c>
      <c r="H64" s="275">
        <v>2</v>
      </c>
      <c r="I64" s="275">
        <v>5</v>
      </c>
      <c r="J64" s="275">
        <v>1</v>
      </c>
      <c r="K64" s="275">
        <v>54508</v>
      </c>
      <c r="L64" s="277" t="s">
        <v>159</v>
      </c>
      <c r="M64" s="275">
        <v>550</v>
      </c>
      <c r="N64" s="276">
        <v>2.7</v>
      </c>
      <c r="O64" s="277">
        <v>18169</v>
      </c>
      <c r="P64" s="277">
        <v>183</v>
      </c>
      <c r="Q64" s="278">
        <v>2.2831050228310501E-3</v>
      </c>
      <c r="R64" s="278">
        <v>5.949724825226833E-4</v>
      </c>
      <c r="S64" s="278">
        <v>5.3341253950441058E-4</v>
      </c>
    </row>
    <row r="65" spans="1:19">
      <c r="A65" s="281"/>
      <c r="B65" s="282" t="s">
        <v>108</v>
      </c>
      <c r="C65" s="275">
        <v>27</v>
      </c>
      <c r="D65" s="275">
        <v>24</v>
      </c>
      <c r="E65" s="275">
        <v>3</v>
      </c>
      <c r="F65" s="275">
        <v>180</v>
      </c>
      <c r="G65" s="275">
        <v>1</v>
      </c>
      <c r="H65" s="275">
        <v>8</v>
      </c>
      <c r="I65" s="275">
        <v>127</v>
      </c>
      <c r="J65" s="275">
        <v>44</v>
      </c>
      <c r="K65" s="275">
        <v>1566520</v>
      </c>
      <c r="L65" s="275">
        <v>20209</v>
      </c>
      <c r="M65" s="275">
        <v>61930</v>
      </c>
      <c r="N65" s="276">
        <v>6.7</v>
      </c>
      <c r="O65" s="277">
        <v>58019</v>
      </c>
      <c r="P65" s="277">
        <v>2294</v>
      </c>
      <c r="Q65" s="278">
        <v>2.0547945205479451E-2</v>
      </c>
      <c r="R65" s="278">
        <v>1.3386880856760375E-2</v>
      </c>
      <c r="S65" s="278">
        <v>1.5329885730249673E-2</v>
      </c>
    </row>
    <row r="66" spans="1:19">
      <c r="A66" s="281"/>
      <c r="B66" s="282" t="s">
        <v>109</v>
      </c>
      <c r="C66" s="275">
        <v>6</v>
      </c>
      <c r="D66" s="275">
        <v>6</v>
      </c>
      <c r="E66" s="275" t="s">
        <v>711</v>
      </c>
      <c r="F66" s="275">
        <v>18</v>
      </c>
      <c r="G66" s="277" t="s">
        <v>159</v>
      </c>
      <c r="H66" s="275">
        <v>4</v>
      </c>
      <c r="I66" s="275">
        <v>12</v>
      </c>
      <c r="J66" s="275">
        <v>2</v>
      </c>
      <c r="K66" s="275">
        <v>330649</v>
      </c>
      <c r="L66" s="275">
        <v>110</v>
      </c>
      <c r="M66" s="275">
        <v>1817</v>
      </c>
      <c r="N66" s="276">
        <v>3</v>
      </c>
      <c r="O66" s="277">
        <v>55108</v>
      </c>
      <c r="P66" s="277">
        <v>303</v>
      </c>
      <c r="Q66" s="278">
        <v>4.5662100456621002E-3</v>
      </c>
      <c r="R66" s="278">
        <v>1.3386880856760374E-3</v>
      </c>
      <c r="S66" s="278">
        <v>3.2357144414506831E-3</v>
      </c>
    </row>
    <row r="67" spans="1:19">
      <c r="A67" s="281"/>
      <c r="B67" s="282" t="s">
        <v>110</v>
      </c>
      <c r="C67" s="275">
        <v>5</v>
      </c>
      <c r="D67" s="275">
        <v>4</v>
      </c>
      <c r="E67" s="275" t="s">
        <v>711</v>
      </c>
      <c r="F67" s="275">
        <v>14</v>
      </c>
      <c r="G67" s="275">
        <v>1</v>
      </c>
      <c r="H67" s="275">
        <v>3</v>
      </c>
      <c r="I67" s="275">
        <v>7</v>
      </c>
      <c r="J67" s="275">
        <v>3</v>
      </c>
      <c r="K67" s="275">
        <v>41897</v>
      </c>
      <c r="L67" s="275">
        <v>148</v>
      </c>
      <c r="M67" s="275">
        <v>2850</v>
      </c>
      <c r="N67" s="276">
        <v>2.8</v>
      </c>
      <c r="O67" s="277">
        <v>8379</v>
      </c>
      <c r="P67" s="277">
        <v>570</v>
      </c>
      <c r="Q67" s="278">
        <v>3.8051750380517502E-3</v>
      </c>
      <c r="R67" s="278">
        <v>1.0412018444146958E-3</v>
      </c>
      <c r="S67" s="278">
        <v>4.1000192939781848E-4</v>
      </c>
    </row>
    <row r="68" spans="1:19">
      <c r="A68" s="281"/>
      <c r="B68" s="282" t="s">
        <v>111</v>
      </c>
      <c r="C68" s="275">
        <v>27</v>
      </c>
      <c r="D68" s="275">
        <v>26</v>
      </c>
      <c r="E68" s="275">
        <v>1</v>
      </c>
      <c r="F68" s="275">
        <v>284</v>
      </c>
      <c r="G68" s="275">
        <v>1</v>
      </c>
      <c r="H68" s="275">
        <v>16</v>
      </c>
      <c r="I68" s="275">
        <v>189</v>
      </c>
      <c r="J68" s="275">
        <v>78</v>
      </c>
      <c r="K68" s="275">
        <v>1770908</v>
      </c>
      <c r="L68" s="275">
        <v>10341</v>
      </c>
      <c r="M68" s="275">
        <v>54011</v>
      </c>
      <c r="N68" s="276">
        <v>10.5</v>
      </c>
      <c r="O68" s="277">
        <v>65589</v>
      </c>
      <c r="P68" s="277">
        <v>2000</v>
      </c>
      <c r="Q68" s="278">
        <v>2.0547945205479451E-2</v>
      </c>
      <c r="R68" s="278">
        <v>2.1121523129555259E-2</v>
      </c>
      <c r="S68" s="278">
        <v>1.7330016392248418E-2</v>
      </c>
    </row>
    <row r="69" spans="1:19">
      <c r="A69" s="281"/>
      <c r="B69" s="282" t="s">
        <v>112</v>
      </c>
      <c r="C69" s="275">
        <v>6</v>
      </c>
      <c r="D69" s="275">
        <v>3</v>
      </c>
      <c r="E69" s="275">
        <v>3</v>
      </c>
      <c r="F69" s="275">
        <v>27</v>
      </c>
      <c r="G69" s="275">
        <v>7</v>
      </c>
      <c r="H69" s="275">
        <v>2</v>
      </c>
      <c r="I69" s="275">
        <v>16</v>
      </c>
      <c r="J69" s="275">
        <v>2</v>
      </c>
      <c r="K69" s="275">
        <v>75809</v>
      </c>
      <c r="L69" s="275">
        <v>9647</v>
      </c>
      <c r="M69" s="275">
        <v>4100</v>
      </c>
      <c r="N69" s="276">
        <v>4.5</v>
      </c>
      <c r="O69" s="277">
        <v>12635</v>
      </c>
      <c r="P69" s="277">
        <v>683</v>
      </c>
      <c r="Q69" s="278">
        <v>4.5662100456621002E-3</v>
      </c>
      <c r="R69" s="278">
        <v>2.008032128514056E-3</v>
      </c>
      <c r="S69" s="278">
        <v>7.4186305142896194E-4</v>
      </c>
    </row>
    <row r="70" spans="1:19">
      <c r="A70" s="281"/>
      <c r="B70" s="282" t="s">
        <v>113</v>
      </c>
      <c r="C70" s="275">
        <v>4</v>
      </c>
      <c r="D70" s="275">
        <v>3</v>
      </c>
      <c r="E70" s="275">
        <v>1</v>
      </c>
      <c r="F70" s="275">
        <v>20</v>
      </c>
      <c r="G70" s="275">
        <v>1</v>
      </c>
      <c r="H70" s="275">
        <v>1</v>
      </c>
      <c r="I70" s="275">
        <v>17</v>
      </c>
      <c r="J70" s="275">
        <v>1</v>
      </c>
      <c r="K70" s="275">
        <v>151388</v>
      </c>
      <c r="L70" s="277" t="s">
        <v>159</v>
      </c>
      <c r="M70" s="275">
        <v>4600</v>
      </c>
      <c r="N70" s="276">
        <v>5</v>
      </c>
      <c r="O70" s="277">
        <v>37847</v>
      </c>
      <c r="P70" s="277">
        <v>1150</v>
      </c>
      <c r="Q70" s="278">
        <v>3.0441400304414001E-3</v>
      </c>
      <c r="R70" s="278">
        <v>1.4874312063067083E-3</v>
      </c>
      <c r="S70" s="278">
        <v>1.4814753344553773E-3</v>
      </c>
    </row>
    <row r="71" spans="1:19">
      <c r="A71" s="281"/>
      <c r="B71" s="282" t="s">
        <v>114</v>
      </c>
      <c r="C71" s="275">
        <v>3</v>
      </c>
      <c r="D71" s="275">
        <v>2</v>
      </c>
      <c r="E71" s="275">
        <v>1</v>
      </c>
      <c r="F71" s="275">
        <v>5</v>
      </c>
      <c r="G71" s="275">
        <v>1</v>
      </c>
      <c r="H71" s="275">
        <v>2</v>
      </c>
      <c r="I71" s="275">
        <v>2</v>
      </c>
      <c r="J71" s="277" t="s">
        <v>159</v>
      </c>
      <c r="K71" s="275">
        <v>13920</v>
      </c>
      <c r="L71" s="277" t="s">
        <v>159</v>
      </c>
      <c r="M71" s="275">
        <v>287</v>
      </c>
      <c r="N71" s="276">
        <v>1.7</v>
      </c>
      <c r="O71" s="277">
        <v>4640</v>
      </c>
      <c r="P71" s="277">
        <v>96</v>
      </c>
      <c r="Q71" s="278">
        <v>2.2831050228310501E-3</v>
      </c>
      <c r="R71" s="278">
        <v>3.7185780157667706E-4</v>
      </c>
      <c r="S71" s="278">
        <v>1.3622041810195558E-4</v>
      </c>
    </row>
    <row r="72" spans="1:19">
      <c r="A72" s="281"/>
      <c r="B72" s="282" t="s">
        <v>115</v>
      </c>
      <c r="C72" s="275">
        <v>1</v>
      </c>
      <c r="D72" s="275">
        <v>1</v>
      </c>
      <c r="E72" s="275" t="s">
        <v>711</v>
      </c>
      <c r="F72" s="275">
        <v>4</v>
      </c>
      <c r="G72" s="277" t="s">
        <v>159</v>
      </c>
      <c r="H72" s="275">
        <v>1</v>
      </c>
      <c r="I72" s="275">
        <v>3</v>
      </c>
      <c r="J72" s="277" t="s">
        <v>159</v>
      </c>
      <c r="K72" s="277" t="s">
        <v>713</v>
      </c>
      <c r="L72" s="277" t="s">
        <v>713</v>
      </c>
      <c r="M72" s="277" t="s">
        <v>713</v>
      </c>
      <c r="N72" s="276">
        <v>4</v>
      </c>
      <c r="O72" s="277" t="s">
        <v>713</v>
      </c>
      <c r="P72" s="277" t="s">
        <v>713</v>
      </c>
      <c r="Q72" s="278">
        <v>7.6103500761035003E-4</v>
      </c>
      <c r="R72" s="278">
        <v>2.9748624126134165E-4</v>
      </c>
      <c r="S72" s="278" t="s">
        <v>713</v>
      </c>
    </row>
    <row r="73" spans="1:19">
      <c r="A73" s="281"/>
      <c r="B73" s="282" t="s">
        <v>116</v>
      </c>
      <c r="C73" s="275">
        <v>31</v>
      </c>
      <c r="D73" s="275">
        <v>27</v>
      </c>
      <c r="E73" s="275">
        <v>4</v>
      </c>
      <c r="F73" s="275">
        <v>196</v>
      </c>
      <c r="G73" s="275">
        <v>6</v>
      </c>
      <c r="H73" s="275">
        <v>22</v>
      </c>
      <c r="I73" s="275">
        <v>139</v>
      </c>
      <c r="J73" s="275">
        <v>29</v>
      </c>
      <c r="K73" s="277" t="s">
        <v>713</v>
      </c>
      <c r="L73" s="277" t="s">
        <v>713</v>
      </c>
      <c r="M73" s="277" t="s">
        <v>713</v>
      </c>
      <c r="N73" s="276">
        <v>5</v>
      </c>
      <c r="O73" s="277" t="s">
        <v>713</v>
      </c>
      <c r="P73" s="277" t="s">
        <v>713</v>
      </c>
      <c r="Q73" s="278">
        <v>2.3592085235920851E-2</v>
      </c>
      <c r="R73" s="278">
        <v>1.4576825821805741E-2</v>
      </c>
      <c r="S73" s="278" t="s">
        <v>713</v>
      </c>
    </row>
    <row r="74" spans="1:19">
      <c r="A74" s="281"/>
      <c r="B74" s="282" t="s">
        <v>117</v>
      </c>
      <c r="C74" s="275">
        <v>4</v>
      </c>
      <c r="D74" s="275">
        <v>2</v>
      </c>
      <c r="E74" s="275">
        <v>2</v>
      </c>
      <c r="F74" s="275">
        <v>25</v>
      </c>
      <c r="G74" s="275">
        <v>2</v>
      </c>
      <c r="H74" s="275">
        <v>5</v>
      </c>
      <c r="I74" s="275">
        <v>17</v>
      </c>
      <c r="J74" s="275">
        <v>1</v>
      </c>
      <c r="K74" s="275">
        <v>80859</v>
      </c>
      <c r="L74" s="275">
        <v>1358</v>
      </c>
      <c r="M74" s="275">
        <v>6410</v>
      </c>
      <c r="N74" s="276">
        <v>6.3</v>
      </c>
      <c r="O74" s="277">
        <v>20215</v>
      </c>
      <c r="P74" s="277">
        <v>1603</v>
      </c>
      <c r="Q74" s="278">
        <v>3.0441400304414001E-3</v>
      </c>
      <c r="R74" s="278">
        <v>1.8592890078833854E-3</v>
      </c>
      <c r="S74" s="278">
        <v>7.9128209678922608E-4</v>
      </c>
    </row>
    <row r="75" spans="1:19">
      <c r="A75" s="281"/>
      <c r="B75" s="282" t="s">
        <v>118</v>
      </c>
      <c r="C75" s="275">
        <v>6</v>
      </c>
      <c r="D75" s="275">
        <v>6</v>
      </c>
      <c r="E75" s="275" t="s">
        <v>711</v>
      </c>
      <c r="F75" s="275">
        <v>40</v>
      </c>
      <c r="G75" s="277" t="s">
        <v>159</v>
      </c>
      <c r="H75" s="275">
        <v>6</v>
      </c>
      <c r="I75" s="275">
        <v>31</v>
      </c>
      <c r="J75" s="275">
        <v>3</v>
      </c>
      <c r="K75" s="275">
        <v>90491</v>
      </c>
      <c r="L75" s="275">
        <v>32082</v>
      </c>
      <c r="M75" s="275">
        <v>1828</v>
      </c>
      <c r="N75" s="276">
        <v>6.7</v>
      </c>
      <c r="O75" s="277">
        <v>15082</v>
      </c>
      <c r="P75" s="277">
        <v>305</v>
      </c>
      <c r="Q75" s="278">
        <v>4.5662100456621002E-3</v>
      </c>
      <c r="R75" s="278">
        <v>2.9748624126134165E-3</v>
      </c>
      <c r="S75" s="278">
        <v>8.8554036310805044E-4</v>
      </c>
    </row>
    <row r="76" spans="1:19">
      <c r="A76" s="281"/>
      <c r="B76" s="282" t="s">
        <v>124</v>
      </c>
      <c r="C76" s="275" t="s">
        <v>711</v>
      </c>
      <c r="D76" s="275" t="s">
        <v>711</v>
      </c>
      <c r="E76" s="275" t="s">
        <v>711</v>
      </c>
      <c r="F76" s="275" t="s">
        <v>711</v>
      </c>
      <c r="G76" s="275" t="s">
        <v>711</v>
      </c>
      <c r="H76" s="275" t="s">
        <v>711</v>
      </c>
      <c r="I76" s="275" t="s">
        <v>711</v>
      </c>
      <c r="J76" s="275" t="s">
        <v>711</v>
      </c>
      <c r="K76" s="275" t="s">
        <v>711</v>
      </c>
      <c r="L76" s="275" t="s">
        <v>711</v>
      </c>
      <c r="M76" s="275" t="s">
        <v>711</v>
      </c>
      <c r="N76" s="275" t="s">
        <v>711</v>
      </c>
      <c r="O76" s="275" t="s">
        <v>711</v>
      </c>
      <c r="P76" s="275" t="s">
        <v>711</v>
      </c>
      <c r="Q76" s="275" t="s">
        <v>711</v>
      </c>
      <c r="R76" s="275" t="s">
        <v>711</v>
      </c>
      <c r="S76" s="275" t="s">
        <v>711</v>
      </c>
    </row>
  </sheetData>
  <mergeCells count="14">
    <mergeCell ref="A48:B48"/>
    <mergeCell ref="A60:B60"/>
    <mergeCell ref="Q2:S2"/>
    <mergeCell ref="A4:B4"/>
    <mergeCell ref="A5:B5"/>
    <mergeCell ref="A21:B21"/>
    <mergeCell ref="A42:B42"/>
    <mergeCell ref="A2:B3"/>
    <mergeCell ref="C2:E2"/>
    <mergeCell ref="F2:J2"/>
    <mergeCell ref="K2:K3"/>
    <mergeCell ref="L2:L3"/>
    <mergeCell ref="M2:M3"/>
    <mergeCell ref="N2:P2"/>
  </mergeCells>
  <phoneticPr fontId="2"/>
  <conditionalFormatting sqref="A4:S75">
    <cfRule type="expression" dxfId="4" priority="1" stopIfTrue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workbookViewId="0"/>
  </sheetViews>
  <sheetFormatPr defaultColWidth="8" defaultRowHeight="12"/>
  <cols>
    <col min="1" max="1" width="3.125" style="284" customWidth="1"/>
    <col min="2" max="2" width="11" style="284" customWidth="1"/>
    <col min="3" max="10" width="8.125" style="284" bestFit="1" customWidth="1"/>
    <col min="11" max="11" width="11.375" style="284" bestFit="1" customWidth="1"/>
    <col min="12" max="12" width="10.125" style="284" customWidth="1"/>
    <col min="13" max="13" width="10.375" style="284" bestFit="1" customWidth="1"/>
    <col min="14" max="14" width="8.5" style="284" bestFit="1" customWidth="1"/>
    <col min="15" max="15" width="8.125" style="284" bestFit="1" customWidth="1"/>
    <col min="16" max="17" width="9.625" style="284" customWidth="1"/>
    <col min="18" max="18" width="8.125" style="285" bestFit="1" customWidth="1"/>
    <col min="19" max="20" width="8.125" style="284" bestFit="1" customWidth="1"/>
    <col min="21" max="21" width="8.125" style="285" customWidth="1"/>
    <col min="22" max="24" width="8.125" style="286" customWidth="1"/>
    <col min="25" max="25" width="8.125" style="284" bestFit="1" customWidth="1"/>
    <col min="26" max="26" width="9.125" style="287" customWidth="1"/>
    <col min="27" max="256" width="8" style="284"/>
    <col min="257" max="257" width="3.125" style="284" customWidth="1"/>
    <col min="258" max="258" width="11" style="284" customWidth="1"/>
    <col min="259" max="266" width="8.125" style="284" bestFit="1" customWidth="1"/>
    <col min="267" max="267" width="11.375" style="284" bestFit="1" customWidth="1"/>
    <col min="268" max="268" width="10.125" style="284" customWidth="1"/>
    <col min="269" max="269" width="10.375" style="284" bestFit="1" customWidth="1"/>
    <col min="270" max="270" width="8.5" style="284" bestFit="1" customWidth="1"/>
    <col min="271" max="271" width="8.125" style="284" bestFit="1" customWidth="1"/>
    <col min="272" max="273" width="9.625" style="284" customWidth="1"/>
    <col min="274" max="276" width="8.125" style="284" bestFit="1" customWidth="1"/>
    <col min="277" max="280" width="8.125" style="284" customWidth="1"/>
    <col min="281" max="281" width="8.125" style="284" bestFit="1" customWidth="1"/>
    <col min="282" max="282" width="9.125" style="284" customWidth="1"/>
    <col min="283" max="512" width="8" style="284"/>
    <col min="513" max="513" width="3.125" style="284" customWidth="1"/>
    <col min="514" max="514" width="11" style="284" customWidth="1"/>
    <col min="515" max="522" width="8.125" style="284" bestFit="1" customWidth="1"/>
    <col min="523" max="523" width="11.375" style="284" bestFit="1" customWidth="1"/>
    <col min="524" max="524" width="10.125" style="284" customWidth="1"/>
    <col min="525" max="525" width="10.375" style="284" bestFit="1" customWidth="1"/>
    <col min="526" max="526" width="8.5" style="284" bestFit="1" customWidth="1"/>
    <col min="527" max="527" width="8.125" style="284" bestFit="1" customWidth="1"/>
    <col min="528" max="529" width="9.625" style="284" customWidth="1"/>
    <col min="530" max="532" width="8.125" style="284" bestFit="1" customWidth="1"/>
    <col min="533" max="536" width="8.125" style="284" customWidth="1"/>
    <col min="537" max="537" width="8.125" style="284" bestFit="1" customWidth="1"/>
    <col min="538" max="538" width="9.125" style="284" customWidth="1"/>
    <col min="539" max="768" width="8" style="284"/>
    <col min="769" max="769" width="3.125" style="284" customWidth="1"/>
    <col min="770" max="770" width="11" style="284" customWidth="1"/>
    <col min="771" max="778" width="8.125" style="284" bestFit="1" customWidth="1"/>
    <col min="779" max="779" width="11.375" style="284" bestFit="1" customWidth="1"/>
    <col min="780" max="780" width="10.125" style="284" customWidth="1"/>
    <col min="781" max="781" width="10.375" style="284" bestFit="1" customWidth="1"/>
    <col min="782" max="782" width="8.5" style="284" bestFit="1" customWidth="1"/>
    <col min="783" max="783" width="8.125" style="284" bestFit="1" customWidth="1"/>
    <col min="784" max="785" width="9.625" style="284" customWidth="1"/>
    <col min="786" max="788" width="8.125" style="284" bestFit="1" customWidth="1"/>
    <col min="789" max="792" width="8.125" style="284" customWidth="1"/>
    <col min="793" max="793" width="8.125" style="284" bestFit="1" customWidth="1"/>
    <col min="794" max="794" width="9.125" style="284" customWidth="1"/>
    <col min="795" max="1024" width="8" style="284"/>
    <col min="1025" max="1025" width="3.125" style="284" customWidth="1"/>
    <col min="1026" max="1026" width="11" style="284" customWidth="1"/>
    <col min="1027" max="1034" width="8.125" style="284" bestFit="1" customWidth="1"/>
    <col min="1035" max="1035" width="11.375" style="284" bestFit="1" customWidth="1"/>
    <col min="1036" max="1036" width="10.125" style="284" customWidth="1"/>
    <col min="1037" max="1037" width="10.375" style="284" bestFit="1" customWidth="1"/>
    <col min="1038" max="1038" width="8.5" style="284" bestFit="1" customWidth="1"/>
    <col min="1039" max="1039" width="8.125" style="284" bestFit="1" customWidth="1"/>
    <col min="1040" max="1041" width="9.625" style="284" customWidth="1"/>
    <col min="1042" max="1044" width="8.125" style="284" bestFit="1" customWidth="1"/>
    <col min="1045" max="1048" width="8.125" style="284" customWidth="1"/>
    <col min="1049" max="1049" width="8.125" style="284" bestFit="1" customWidth="1"/>
    <col min="1050" max="1050" width="9.125" style="284" customWidth="1"/>
    <col min="1051" max="1280" width="8" style="284"/>
    <col min="1281" max="1281" width="3.125" style="284" customWidth="1"/>
    <col min="1282" max="1282" width="11" style="284" customWidth="1"/>
    <col min="1283" max="1290" width="8.125" style="284" bestFit="1" customWidth="1"/>
    <col min="1291" max="1291" width="11.375" style="284" bestFit="1" customWidth="1"/>
    <col min="1292" max="1292" width="10.125" style="284" customWidth="1"/>
    <col min="1293" max="1293" width="10.375" style="284" bestFit="1" customWidth="1"/>
    <col min="1294" max="1294" width="8.5" style="284" bestFit="1" customWidth="1"/>
    <col min="1295" max="1295" width="8.125" style="284" bestFit="1" customWidth="1"/>
    <col min="1296" max="1297" width="9.625" style="284" customWidth="1"/>
    <col min="1298" max="1300" width="8.125" style="284" bestFit="1" customWidth="1"/>
    <col min="1301" max="1304" width="8.125" style="284" customWidth="1"/>
    <col min="1305" max="1305" width="8.125" style="284" bestFit="1" customWidth="1"/>
    <col min="1306" max="1306" width="9.125" style="284" customWidth="1"/>
    <col min="1307" max="1536" width="8" style="284"/>
    <col min="1537" max="1537" width="3.125" style="284" customWidth="1"/>
    <col min="1538" max="1538" width="11" style="284" customWidth="1"/>
    <col min="1539" max="1546" width="8.125" style="284" bestFit="1" customWidth="1"/>
    <col min="1547" max="1547" width="11.375" style="284" bestFit="1" customWidth="1"/>
    <col min="1548" max="1548" width="10.125" style="284" customWidth="1"/>
    <col min="1549" max="1549" width="10.375" style="284" bestFit="1" customWidth="1"/>
    <col min="1550" max="1550" width="8.5" style="284" bestFit="1" customWidth="1"/>
    <col min="1551" max="1551" width="8.125" style="284" bestFit="1" customWidth="1"/>
    <col min="1552" max="1553" width="9.625" style="284" customWidth="1"/>
    <col min="1554" max="1556" width="8.125" style="284" bestFit="1" customWidth="1"/>
    <col min="1557" max="1560" width="8.125" style="284" customWidth="1"/>
    <col min="1561" max="1561" width="8.125" style="284" bestFit="1" customWidth="1"/>
    <col min="1562" max="1562" width="9.125" style="284" customWidth="1"/>
    <col min="1563" max="1792" width="8" style="284"/>
    <col min="1793" max="1793" width="3.125" style="284" customWidth="1"/>
    <col min="1794" max="1794" width="11" style="284" customWidth="1"/>
    <col min="1795" max="1802" width="8.125" style="284" bestFit="1" customWidth="1"/>
    <col min="1803" max="1803" width="11.375" style="284" bestFit="1" customWidth="1"/>
    <col min="1804" max="1804" width="10.125" style="284" customWidth="1"/>
    <col min="1805" max="1805" width="10.375" style="284" bestFit="1" customWidth="1"/>
    <col min="1806" max="1806" width="8.5" style="284" bestFit="1" customWidth="1"/>
    <col min="1807" max="1807" width="8.125" style="284" bestFit="1" customWidth="1"/>
    <col min="1808" max="1809" width="9.625" style="284" customWidth="1"/>
    <col min="1810" max="1812" width="8.125" style="284" bestFit="1" customWidth="1"/>
    <col min="1813" max="1816" width="8.125" style="284" customWidth="1"/>
    <col min="1817" max="1817" width="8.125" style="284" bestFit="1" customWidth="1"/>
    <col min="1818" max="1818" width="9.125" style="284" customWidth="1"/>
    <col min="1819" max="2048" width="8" style="284"/>
    <col min="2049" max="2049" width="3.125" style="284" customWidth="1"/>
    <col min="2050" max="2050" width="11" style="284" customWidth="1"/>
    <col min="2051" max="2058" width="8.125" style="284" bestFit="1" customWidth="1"/>
    <col min="2059" max="2059" width="11.375" style="284" bestFit="1" customWidth="1"/>
    <col min="2060" max="2060" width="10.125" style="284" customWidth="1"/>
    <col min="2061" max="2061" width="10.375" style="284" bestFit="1" customWidth="1"/>
    <col min="2062" max="2062" width="8.5" style="284" bestFit="1" customWidth="1"/>
    <col min="2063" max="2063" width="8.125" style="284" bestFit="1" customWidth="1"/>
    <col min="2064" max="2065" width="9.625" style="284" customWidth="1"/>
    <col min="2066" max="2068" width="8.125" style="284" bestFit="1" customWidth="1"/>
    <col min="2069" max="2072" width="8.125" style="284" customWidth="1"/>
    <col min="2073" max="2073" width="8.125" style="284" bestFit="1" customWidth="1"/>
    <col min="2074" max="2074" width="9.125" style="284" customWidth="1"/>
    <col min="2075" max="2304" width="8" style="284"/>
    <col min="2305" max="2305" width="3.125" style="284" customWidth="1"/>
    <col min="2306" max="2306" width="11" style="284" customWidth="1"/>
    <col min="2307" max="2314" width="8.125" style="284" bestFit="1" customWidth="1"/>
    <col min="2315" max="2315" width="11.375" style="284" bestFit="1" customWidth="1"/>
    <col min="2316" max="2316" width="10.125" style="284" customWidth="1"/>
    <col min="2317" max="2317" width="10.375" style="284" bestFit="1" customWidth="1"/>
    <col min="2318" max="2318" width="8.5" style="284" bestFit="1" customWidth="1"/>
    <col min="2319" max="2319" width="8.125" style="284" bestFit="1" customWidth="1"/>
    <col min="2320" max="2321" width="9.625" style="284" customWidth="1"/>
    <col min="2322" max="2324" width="8.125" style="284" bestFit="1" customWidth="1"/>
    <col min="2325" max="2328" width="8.125" style="284" customWidth="1"/>
    <col min="2329" max="2329" width="8.125" style="284" bestFit="1" customWidth="1"/>
    <col min="2330" max="2330" width="9.125" style="284" customWidth="1"/>
    <col min="2331" max="2560" width="8" style="284"/>
    <col min="2561" max="2561" width="3.125" style="284" customWidth="1"/>
    <col min="2562" max="2562" width="11" style="284" customWidth="1"/>
    <col min="2563" max="2570" width="8.125" style="284" bestFit="1" customWidth="1"/>
    <col min="2571" max="2571" width="11.375" style="284" bestFit="1" customWidth="1"/>
    <col min="2572" max="2572" width="10.125" style="284" customWidth="1"/>
    <col min="2573" max="2573" width="10.375" style="284" bestFit="1" customWidth="1"/>
    <col min="2574" max="2574" width="8.5" style="284" bestFit="1" customWidth="1"/>
    <col min="2575" max="2575" width="8.125" style="284" bestFit="1" customWidth="1"/>
    <col min="2576" max="2577" width="9.625" style="284" customWidth="1"/>
    <col min="2578" max="2580" width="8.125" style="284" bestFit="1" customWidth="1"/>
    <col min="2581" max="2584" width="8.125" style="284" customWidth="1"/>
    <col min="2585" max="2585" width="8.125" style="284" bestFit="1" customWidth="1"/>
    <col min="2586" max="2586" width="9.125" style="284" customWidth="1"/>
    <col min="2587" max="2816" width="8" style="284"/>
    <col min="2817" max="2817" width="3.125" style="284" customWidth="1"/>
    <col min="2818" max="2818" width="11" style="284" customWidth="1"/>
    <col min="2819" max="2826" width="8.125" style="284" bestFit="1" customWidth="1"/>
    <col min="2827" max="2827" width="11.375" style="284" bestFit="1" customWidth="1"/>
    <col min="2828" max="2828" width="10.125" style="284" customWidth="1"/>
    <col min="2829" max="2829" width="10.375" style="284" bestFit="1" customWidth="1"/>
    <col min="2830" max="2830" width="8.5" style="284" bestFit="1" customWidth="1"/>
    <col min="2831" max="2831" width="8.125" style="284" bestFit="1" customWidth="1"/>
    <col min="2832" max="2833" width="9.625" style="284" customWidth="1"/>
    <col min="2834" max="2836" width="8.125" style="284" bestFit="1" customWidth="1"/>
    <col min="2837" max="2840" width="8.125" style="284" customWidth="1"/>
    <col min="2841" max="2841" width="8.125" style="284" bestFit="1" customWidth="1"/>
    <col min="2842" max="2842" width="9.125" style="284" customWidth="1"/>
    <col min="2843" max="3072" width="8" style="284"/>
    <col min="3073" max="3073" width="3.125" style="284" customWidth="1"/>
    <col min="3074" max="3074" width="11" style="284" customWidth="1"/>
    <col min="3075" max="3082" width="8.125" style="284" bestFit="1" customWidth="1"/>
    <col min="3083" max="3083" width="11.375" style="284" bestFit="1" customWidth="1"/>
    <col min="3084" max="3084" width="10.125" style="284" customWidth="1"/>
    <col min="3085" max="3085" width="10.375" style="284" bestFit="1" customWidth="1"/>
    <col min="3086" max="3086" width="8.5" style="284" bestFit="1" customWidth="1"/>
    <col min="3087" max="3087" width="8.125" style="284" bestFit="1" customWidth="1"/>
    <col min="3088" max="3089" width="9.625" style="284" customWidth="1"/>
    <col min="3090" max="3092" width="8.125" style="284" bestFit="1" customWidth="1"/>
    <col min="3093" max="3096" width="8.125" style="284" customWidth="1"/>
    <col min="3097" max="3097" width="8.125" style="284" bestFit="1" customWidth="1"/>
    <col min="3098" max="3098" width="9.125" style="284" customWidth="1"/>
    <col min="3099" max="3328" width="8" style="284"/>
    <col min="3329" max="3329" width="3.125" style="284" customWidth="1"/>
    <col min="3330" max="3330" width="11" style="284" customWidth="1"/>
    <col min="3331" max="3338" width="8.125" style="284" bestFit="1" customWidth="1"/>
    <col min="3339" max="3339" width="11.375" style="284" bestFit="1" customWidth="1"/>
    <col min="3340" max="3340" width="10.125" style="284" customWidth="1"/>
    <col min="3341" max="3341" width="10.375" style="284" bestFit="1" customWidth="1"/>
    <col min="3342" max="3342" width="8.5" style="284" bestFit="1" customWidth="1"/>
    <col min="3343" max="3343" width="8.125" style="284" bestFit="1" customWidth="1"/>
    <col min="3344" max="3345" width="9.625" style="284" customWidth="1"/>
    <col min="3346" max="3348" width="8.125" style="284" bestFit="1" customWidth="1"/>
    <col min="3349" max="3352" width="8.125" style="284" customWidth="1"/>
    <col min="3353" max="3353" width="8.125" style="284" bestFit="1" customWidth="1"/>
    <col min="3354" max="3354" width="9.125" style="284" customWidth="1"/>
    <col min="3355" max="3584" width="8" style="284"/>
    <col min="3585" max="3585" width="3.125" style="284" customWidth="1"/>
    <col min="3586" max="3586" width="11" style="284" customWidth="1"/>
    <col min="3587" max="3594" width="8.125" style="284" bestFit="1" customWidth="1"/>
    <col min="3595" max="3595" width="11.375" style="284" bestFit="1" customWidth="1"/>
    <col min="3596" max="3596" width="10.125" style="284" customWidth="1"/>
    <col min="3597" max="3597" width="10.375" style="284" bestFit="1" customWidth="1"/>
    <col min="3598" max="3598" width="8.5" style="284" bestFit="1" customWidth="1"/>
    <col min="3599" max="3599" width="8.125" style="284" bestFit="1" customWidth="1"/>
    <col min="3600" max="3601" width="9.625" style="284" customWidth="1"/>
    <col min="3602" max="3604" width="8.125" style="284" bestFit="1" customWidth="1"/>
    <col min="3605" max="3608" width="8.125" style="284" customWidth="1"/>
    <col min="3609" max="3609" width="8.125" style="284" bestFit="1" customWidth="1"/>
    <col min="3610" max="3610" width="9.125" style="284" customWidth="1"/>
    <col min="3611" max="3840" width="8" style="284"/>
    <col min="3841" max="3841" width="3.125" style="284" customWidth="1"/>
    <col min="3842" max="3842" width="11" style="284" customWidth="1"/>
    <col min="3843" max="3850" width="8.125" style="284" bestFit="1" customWidth="1"/>
    <col min="3851" max="3851" width="11.375" style="284" bestFit="1" customWidth="1"/>
    <col min="3852" max="3852" width="10.125" style="284" customWidth="1"/>
    <col min="3853" max="3853" width="10.375" style="284" bestFit="1" customWidth="1"/>
    <col min="3854" max="3854" width="8.5" style="284" bestFit="1" customWidth="1"/>
    <col min="3855" max="3855" width="8.125" style="284" bestFit="1" customWidth="1"/>
    <col min="3856" max="3857" width="9.625" style="284" customWidth="1"/>
    <col min="3858" max="3860" width="8.125" style="284" bestFit="1" customWidth="1"/>
    <col min="3861" max="3864" width="8.125" style="284" customWidth="1"/>
    <col min="3865" max="3865" width="8.125" style="284" bestFit="1" customWidth="1"/>
    <col min="3866" max="3866" width="9.125" style="284" customWidth="1"/>
    <col min="3867" max="4096" width="8" style="284"/>
    <col min="4097" max="4097" width="3.125" style="284" customWidth="1"/>
    <col min="4098" max="4098" width="11" style="284" customWidth="1"/>
    <col min="4099" max="4106" width="8.125" style="284" bestFit="1" customWidth="1"/>
    <col min="4107" max="4107" width="11.375" style="284" bestFit="1" customWidth="1"/>
    <col min="4108" max="4108" width="10.125" style="284" customWidth="1"/>
    <col min="4109" max="4109" width="10.375" style="284" bestFit="1" customWidth="1"/>
    <col min="4110" max="4110" width="8.5" style="284" bestFit="1" customWidth="1"/>
    <col min="4111" max="4111" width="8.125" style="284" bestFit="1" customWidth="1"/>
    <col min="4112" max="4113" width="9.625" style="284" customWidth="1"/>
    <col min="4114" max="4116" width="8.125" style="284" bestFit="1" customWidth="1"/>
    <col min="4117" max="4120" width="8.125" style="284" customWidth="1"/>
    <col min="4121" max="4121" width="8.125" style="284" bestFit="1" customWidth="1"/>
    <col min="4122" max="4122" width="9.125" style="284" customWidth="1"/>
    <col min="4123" max="4352" width="8" style="284"/>
    <col min="4353" max="4353" width="3.125" style="284" customWidth="1"/>
    <col min="4354" max="4354" width="11" style="284" customWidth="1"/>
    <col min="4355" max="4362" width="8.125" style="284" bestFit="1" customWidth="1"/>
    <col min="4363" max="4363" width="11.375" style="284" bestFit="1" customWidth="1"/>
    <col min="4364" max="4364" width="10.125" style="284" customWidth="1"/>
    <col min="4365" max="4365" width="10.375" style="284" bestFit="1" customWidth="1"/>
    <col min="4366" max="4366" width="8.5" style="284" bestFit="1" customWidth="1"/>
    <col min="4367" max="4367" width="8.125" style="284" bestFit="1" customWidth="1"/>
    <col min="4368" max="4369" width="9.625" style="284" customWidth="1"/>
    <col min="4370" max="4372" width="8.125" style="284" bestFit="1" customWidth="1"/>
    <col min="4373" max="4376" width="8.125" style="284" customWidth="1"/>
    <col min="4377" max="4377" width="8.125" style="284" bestFit="1" customWidth="1"/>
    <col min="4378" max="4378" width="9.125" style="284" customWidth="1"/>
    <col min="4379" max="4608" width="8" style="284"/>
    <col min="4609" max="4609" width="3.125" style="284" customWidth="1"/>
    <col min="4610" max="4610" width="11" style="284" customWidth="1"/>
    <col min="4611" max="4618" width="8.125" style="284" bestFit="1" customWidth="1"/>
    <col min="4619" max="4619" width="11.375" style="284" bestFit="1" customWidth="1"/>
    <col min="4620" max="4620" width="10.125" style="284" customWidth="1"/>
    <col min="4621" max="4621" width="10.375" style="284" bestFit="1" customWidth="1"/>
    <col min="4622" max="4622" width="8.5" style="284" bestFit="1" customWidth="1"/>
    <col min="4623" max="4623" width="8.125" style="284" bestFit="1" customWidth="1"/>
    <col min="4624" max="4625" width="9.625" style="284" customWidth="1"/>
    <col min="4626" max="4628" width="8.125" style="284" bestFit="1" customWidth="1"/>
    <col min="4629" max="4632" width="8.125" style="284" customWidth="1"/>
    <col min="4633" max="4633" width="8.125" style="284" bestFit="1" customWidth="1"/>
    <col min="4634" max="4634" width="9.125" style="284" customWidth="1"/>
    <col min="4635" max="4864" width="8" style="284"/>
    <col min="4865" max="4865" width="3.125" style="284" customWidth="1"/>
    <col min="4866" max="4866" width="11" style="284" customWidth="1"/>
    <col min="4867" max="4874" width="8.125" style="284" bestFit="1" customWidth="1"/>
    <col min="4875" max="4875" width="11.375" style="284" bestFit="1" customWidth="1"/>
    <col min="4876" max="4876" width="10.125" style="284" customWidth="1"/>
    <col min="4877" max="4877" width="10.375" style="284" bestFit="1" customWidth="1"/>
    <col min="4878" max="4878" width="8.5" style="284" bestFit="1" customWidth="1"/>
    <col min="4879" max="4879" width="8.125" style="284" bestFit="1" customWidth="1"/>
    <col min="4880" max="4881" width="9.625" style="284" customWidth="1"/>
    <col min="4882" max="4884" width="8.125" style="284" bestFit="1" customWidth="1"/>
    <col min="4885" max="4888" width="8.125" style="284" customWidth="1"/>
    <col min="4889" max="4889" width="8.125" style="284" bestFit="1" customWidth="1"/>
    <col min="4890" max="4890" width="9.125" style="284" customWidth="1"/>
    <col min="4891" max="5120" width="8" style="284"/>
    <col min="5121" max="5121" width="3.125" style="284" customWidth="1"/>
    <col min="5122" max="5122" width="11" style="284" customWidth="1"/>
    <col min="5123" max="5130" width="8.125" style="284" bestFit="1" customWidth="1"/>
    <col min="5131" max="5131" width="11.375" style="284" bestFit="1" customWidth="1"/>
    <col min="5132" max="5132" width="10.125" style="284" customWidth="1"/>
    <col min="5133" max="5133" width="10.375" style="284" bestFit="1" customWidth="1"/>
    <col min="5134" max="5134" width="8.5" style="284" bestFit="1" customWidth="1"/>
    <col min="5135" max="5135" width="8.125" style="284" bestFit="1" customWidth="1"/>
    <col min="5136" max="5137" width="9.625" style="284" customWidth="1"/>
    <col min="5138" max="5140" width="8.125" style="284" bestFit="1" customWidth="1"/>
    <col min="5141" max="5144" width="8.125" style="284" customWidth="1"/>
    <col min="5145" max="5145" width="8.125" style="284" bestFit="1" customWidth="1"/>
    <col min="5146" max="5146" width="9.125" style="284" customWidth="1"/>
    <col min="5147" max="5376" width="8" style="284"/>
    <col min="5377" max="5377" width="3.125" style="284" customWidth="1"/>
    <col min="5378" max="5378" width="11" style="284" customWidth="1"/>
    <col min="5379" max="5386" width="8.125" style="284" bestFit="1" customWidth="1"/>
    <col min="5387" max="5387" width="11.375" style="284" bestFit="1" customWidth="1"/>
    <col min="5388" max="5388" width="10.125" style="284" customWidth="1"/>
    <col min="5389" max="5389" width="10.375" style="284" bestFit="1" customWidth="1"/>
    <col min="5390" max="5390" width="8.5" style="284" bestFit="1" customWidth="1"/>
    <col min="5391" max="5391" width="8.125" style="284" bestFit="1" customWidth="1"/>
    <col min="5392" max="5393" width="9.625" style="284" customWidth="1"/>
    <col min="5394" max="5396" width="8.125" style="284" bestFit="1" customWidth="1"/>
    <col min="5397" max="5400" width="8.125" style="284" customWidth="1"/>
    <col min="5401" max="5401" width="8.125" style="284" bestFit="1" customWidth="1"/>
    <col min="5402" max="5402" width="9.125" style="284" customWidth="1"/>
    <col min="5403" max="5632" width="8" style="284"/>
    <col min="5633" max="5633" width="3.125" style="284" customWidth="1"/>
    <col min="5634" max="5634" width="11" style="284" customWidth="1"/>
    <col min="5635" max="5642" width="8.125" style="284" bestFit="1" customWidth="1"/>
    <col min="5643" max="5643" width="11.375" style="284" bestFit="1" customWidth="1"/>
    <col min="5644" max="5644" width="10.125" style="284" customWidth="1"/>
    <col min="5645" max="5645" width="10.375" style="284" bestFit="1" customWidth="1"/>
    <col min="5646" max="5646" width="8.5" style="284" bestFit="1" customWidth="1"/>
    <col min="5647" max="5647" width="8.125" style="284" bestFit="1" customWidth="1"/>
    <col min="5648" max="5649" width="9.625" style="284" customWidth="1"/>
    <col min="5650" max="5652" width="8.125" style="284" bestFit="1" customWidth="1"/>
    <col min="5653" max="5656" width="8.125" style="284" customWidth="1"/>
    <col min="5657" max="5657" width="8.125" style="284" bestFit="1" customWidth="1"/>
    <col min="5658" max="5658" width="9.125" style="284" customWidth="1"/>
    <col min="5659" max="5888" width="8" style="284"/>
    <col min="5889" max="5889" width="3.125" style="284" customWidth="1"/>
    <col min="5890" max="5890" width="11" style="284" customWidth="1"/>
    <col min="5891" max="5898" width="8.125" style="284" bestFit="1" customWidth="1"/>
    <col min="5899" max="5899" width="11.375" style="284" bestFit="1" customWidth="1"/>
    <col min="5900" max="5900" width="10.125" style="284" customWidth="1"/>
    <col min="5901" max="5901" width="10.375" style="284" bestFit="1" customWidth="1"/>
    <col min="5902" max="5902" width="8.5" style="284" bestFit="1" customWidth="1"/>
    <col min="5903" max="5903" width="8.125" style="284" bestFit="1" customWidth="1"/>
    <col min="5904" max="5905" width="9.625" style="284" customWidth="1"/>
    <col min="5906" max="5908" width="8.125" style="284" bestFit="1" customWidth="1"/>
    <col min="5909" max="5912" width="8.125" style="284" customWidth="1"/>
    <col min="5913" max="5913" width="8.125" style="284" bestFit="1" customWidth="1"/>
    <col min="5914" max="5914" width="9.125" style="284" customWidth="1"/>
    <col min="5915" max="6144" width="8" style="284"/>
    <col min="6145" max="6145" width="3.125" style="284" customWidth="1"/>
    <col min="6146" max="6146" width="11" style="284" customWidth="1"/>
    <col min="6147" max="6154" width="8.125" style="284" bestFit="1" customWidth="1"/>
    <col min="6155" max="6155" width="11.375" style="284" bestFit="1" customWidth="1"/>
    <col min="6156" max="6156" width="10.125" style="284" customWidth="1"/>
    <col min="6157" max="6157" width="10.375" style="284" bestFit="1" customWidth="1"/>
    <col min="6158" max="6158" width="8.5" style="284" bestFit="1" customWidth="1"/>
    <col min="6159" max="6159" width="8.125" style="284" bestFit="1" customWidth="1"/>
    <col min="6160" max="6161" width="9.625" style="284" customWidth="1"/>
    <col min="6162" max="6164" width="8.125" style="284" bestFit="1" customWidth="1"/>
    <col min="6165" max="6168" width="8.125" style="284" customWidth="1"/>
    <col min="6169" max="6169" width="8.125" style="284" bestFit="1" customWidth="1"/>
    <col min="6170" max="6170" width="9.125" style="284" customWidth="1"/>
    <col min="6171" max="6400" width="8" style="284"/>
    <col min="6401" max="6401" width="3.125" style="284" customWidth="1"/>
    <col min="6402" max="6402" width="11" style="284" customWidth="1"/>
    <col min="6403" max="6410" width="8.125" style="284" bestFit="1" customWidth="1"/>
    <col min="6411" max="6411" width="11.375" style="284" bestFit="1" customWidth="1"/>
    <col min="6412" max="6412" width="10.125" style="284" customWidth="1"/>
    <col min="6413" max="6413" width="10.375" style="284" bestFit="1" customWidth="1"/>
    <col min="6414" max="6414" width="8.5" style="284" bestFit="1" customWidth="1"/>
    <col min="6415" max="6415" width="8.125" style="284" bestFit="1" customWidth="1"/>
    <col min="6416" max="6417" width="9.625" style="284" customWidth="1"/>
    <col min="6418" max="6420" width="8.125" style="284" bestFit="1" customWidth="1"/>
    <col min="6421" max="6424" width="8.125" style="284" customWidth="1"/>
    <col min="6425" max="6425" width="8.125" style="284" bestFit="1" customWidth="1"/>
    <col min="6426" max="6426" width="9.125" style="284" customWidth="1"/>
    <col min="6427" max="6656" width="8" style="284"/>
    <col min="6657" max="6657" width="3.125" style="284" customWidth="1"/>
    <col min="6658" max="6658" width="11" style="284" customWidth="1"/>
    <col min="6659" max="6666" width="8.125" style="284" bestFit="1" customWidth="1"/>
    <col min="6667" max="6667" width="11.375" style="284" bestFit="1" customWidth="1"/>
    <col min="6668" max="6668" width="10.125" style="284" customWidth="1"/>
    <col min="6669" max="6669" width="10.375" style="284" bestFit="1" customWidth="1"/>
    <col min="6670" max="6670" width="8.5" style="284" bestFit="1" customWidth="1"/>
    <col min="6671" max="6671" width="8.125" style="284" bestFit="1" customWidth="1"/>
    <col min="6672" max="6673" width="9.625" style="284" customWidth="1"/>
    <col min="6674" max="6676" width="8.125" style="284" bestFit="1" customWidth="1"/>
    <col min="6677" max="6680" width="8.125" style="284" customWidth="1"/>
    <col min="6681" max="6681" width="8.125" style="284" bestFit="1" customWidth="1"/>
    <col min="6682" max="6682" width="9.125" style="284" customWidth="1"/>
    <col min="6683" max="6912" width="8" style="284"/>
    <col min="6913" max="6913" width="3.125" style="284" customWidth="1"/>
    <col min="6914" max="6914" width="11" style="284" customWidth="1"/>
    <col min="6915" max="6922" width="8.125" style="284" bestFit="1" customWidth="1"/>
    <col min="6923" max="6923" width="11.375" style="284" bestFit="1" customWidth="1"/>
    <col min="6924" max="6924" width="10.125" style="284" customWidth="1"/>
    <col min="6925" max="6925" width="10.375" style="284" bestFit="1" customWidth="1"/>
    <col min="6926" max="6926" width="8.5" style="284" bestFit="1" customWidth="1"/>
    <col min="6927" max="6927" width="8.125" style="284" bestFit="1" customWidth="1"/>
    <col min="6928" max="6929" width="9.625" style="284" customWidth="1"/>
    <col min="6930" max="6932" width="8.125" style="284" bestFit="1" customWidth="1"/>
    <col min="6933" max="6936" width="8.125" style="284" customWidth="1"/>
    <col min="6937" max="6937" width="8.125" style="284" bestFit="1" customWidth="1"/>
    <col min="6938" max="6938" width="9.125" style="284" customWidth="1"/>
    <col min="6939" max="7168" width="8" style="284"/>
    <col min="7169" max="7169" width="3.125" style="284" customWidth="1"/>
    <col min="7170" max="7170" width="11" style="284" customWidth="1"/>
    <col min="7171" max="7178" width="8.125" style="284" bestFit="1" customWidth="1"/>
    <col min="7179" max="7179" width="11.375" style="284" bestFit="1" customWidth="1"/>
    <col min="7180" max="7180" width="10.125" style="284" customWidth="1"/>
    <col min="7181" max="7181" width="10.375" style="284" bestFit="1" customWidth="1"/>
    <col min="7182" max="7182" width="8.5" style="284" bestFit="1" customWidth="1"/>
    <col min="7183" max="7183" width="8.125" style="284" bestFit="1" customWidth="1"/>
    <col min="7184" max="7185" width="9.625" style="284" customWidth="1"/>
    <col min="7186" max="7188" width="8.125" style="284" bestFit="1" customWidth="1"/>
    <col min="7189" max="7192" width="8.125" style="284" customWidth="1"/>
    <col min="7193" max="7193" width="8.125" style="284" bestFit="1" customWidth="1"/>
    <col min="7194" max="7194" width="9.125" style="284" customWidth="1"/>
    <col min="7195" max="7424" width="8" style="284"/>
    <col min="7425" max="7425" width="3.125" style="284" customWidth="1"/>
    <col min="7426" max="7426" width="11" style="284" customWidth="1"/>
    <col min="7427" max="7434" width="8.125" style="284" bestFit="1" customWidth="1"/>
    <col min="7435" max="7435" width="11.375" style="284" bestFit="1" customWidth="1"/>
    <col min="7436" max="7436" width="10.125" style="284" customWidth="1"/>
    <col min="7437" max="7437" width="10.375" style="284" bestFit="1" customWidth="1"/>
    <col min="7438" max="7438" width="8.5" style="284" bestFit="1" customWidth="1"/>
    <col min="7439" max="7439" width="8.125" style="284" bestFit="1" customWidth="1"/>
    <col min="7440" max="7441" width="9.625" style="284" customWidth="1"/>
    <col min="7442" max="7444" width="8.125" style="284" bestFit="1" customWidth="1"/>
    <col min="7445" max="7448" width="8.125" style="284" customWidth="1"/>
    <col min="7449" max="7449" width="8.125" style="284" bestFit="1" customWidth="1"/>
    <col min="7450" max="7450" width="9.125" style="284" customWidth="1"/>
    <col min="7451" max="7680" width="8" style="284"/>
    <col min="7681" max="7681" width="3.125" style="284" customWidth="1"/>
    <col min="7682" max="7682" width="11" style="284" customWidth="1"/>
    <col min="7683" max="7690" width="8.125" style="284" bestFit="1" customWidth="1"/>
    <col min="7691" max="7691" width="11.375" style="284" bestFit="1" customWidth="1"/>
    <col min="7692" max="7692" width="10.125" style="284" customWidth="1"/>
    <col min="7693" max="7693" width="10.375" style="284" bestFit="1" customWidth="1"/>
    <col min="7694" max="7694" width="8.5" style="284" bestFit="1" customWidth="1"/>
    <col min="7695" max="7695" width="8.125" style="284" bestFit="1" customWidth="1"/>
    <col min="7696" max="7697" width="9.625" style="284" customWidth="1"/>
    <col min="7698" max="7700" width="8.125" style="284" bestFit="1" customWidth="1"/>
    <col min="7701" max="7704" width="8.125" style="284" customWidth="1"/>
    <col min="7705" max="7705" width="8.125" style="284" bestFit="1" customWidth="1"/>
    <col min="7706" max="7706" width="9.125" style="284" customWidth="1"/>
    <col min="7707" max="7936" width="8" style="284"/>
    <col min="7937" max="7937" width="3.125" style="284" customWidth="1"/>
    <col min="7938" max="7938" width="11" style="284" customWidth="1"/>
    <col min="7939" max="7946" width="8.125" style="284" bestFit="1" customWidth="1"/>
    <col min="7947" max="7947" width="11.375" style="284" bestFit="1" customWidth="1"/>
    <col min="7948" max="7948" width="10.125" style="284" customWidth="1"/>
    <col min="7949" max="7949" width="10.375" style="284" bestFit="1" customWidth="1"/>
    <col min="7950" max="7950" width="8.5" style="284" bestFit="1" customWidth="1"/>
    <col min="7951" max="7951" width="8.125" style="284" bestFit="1" customWidth="1"/>
    <col min="7952" max="7953" width="9.625" style="284" customWidth="1"/>
    <col min="7954" max="7956" width="8.125" style="284" bestFit="1" customWidth="1"/>
    <col min="7957" max="7960" width="8.125" style="284" customWidth="1"/>
    <col min="7961" max="7961" width="8.125" style="284" bestFit="1" customWidth="1"/>
    <col min="7962" max="7962" width="9.125" style="284" customWidth="1"/>
    <col min="7963" max="8192" width="8" style="284"/>
    <col min="8193" max="8193" width="3.125" style="284" customWidth="1"/>
    <col min="8194" max="8194" width="11" style="284" customWidth="1"/>
    <col min="8195" max="8202" width="8.125" style="284" bestFit="1" customWidth="1"/>
    <col min="8203" max="8203" width="11.375" style="284" bestFit="1" customWidth="1"/>
    <col min="8204" max="8204" width="10.125" style="284" customWidth="1"/>
    <col min="8205" max="8205" width="10.375" style="284" bestFit="1" customWidth="1"/>
    <col min="8206" max="8206" width="8.5" style="284" bestFit="1" customWidth="1"/>
    <col min="8207" max="8207" width="8.125" style="284" bestFit="1" customWidth="1"/>
    <col min="8208" max="8209" width="9.625" style="284" customWidth="1"/>
    <col min="8210" max="8212" width="8.125" style="284" bestFit="1" customWidth="1"/>
    <col min="8213" max="8216" width="8.125" style="284" customWidth="1"/>
    <col min="8217" max="8217" width="8.125" style="284" bestFit="1" customWidth="1"/>
    <col min="8218" max="8218" width="9.125" style="284" customWidth="1"/>
    <col min="8219" max="8448" width="8" style="284"/>
    <col min="8449" max="8449" width="3.125" style="284" customWidth="1"/>
    <col min="8450" max="8450" width="11" style="284" customWidth="1"/>
    <col min="8451" max="8458" width="8.125" style="284" bestFit="1" customWidth="1"/>
    <col min="8459" max="8459" width="11.375" style="284" bestFit="1" customWidth="1"/>
    <col min="8460" max="8460" width="10.125" style="284" customWidth="1"/>
    <col min="8461" max="8461" width="10.375" style="284" bestFit="1" customWidth="1"/>
    <col min="8462" max="8462" width="8.5" style="284" bestFit="1" customWidth="1"/>
    <col min="8463" max="8463" width="8.125" style="284" bestFit="1" customWidth="1"/>
    <col min="8464" max="8465" width="9.625" style="284" customWidth="1"/>
    <col min="8466" max="8468" width="8.125" style="284" bestFit="1" customWidth="1"/>
    <col min="8469" max="8472" width="8.125" style="284" customWidth="1"/>
    <col min="8473" max="8473" width="8.125" style="284" bestFit="1" customWidth="1"/>
    <col min="8474" max="8474" width="9.125" style="284" customWidth="1"/>
    <col min="8475" max="8704" width="8" style="284"/>
    <col min="8705" max="8705" width="3.125" style="284" customWidth="1"/>
    <col min="8706" max="8706" width="11" style="284" customWidth="1"/>
    <col min="8707" max="8714" width="8.125" style="284" bestFit="1" customWidth="1"/>
    <col min="8715" max="8715" width="11.375" style="284" bestFit="1" customWidth="1"/>
    <col min="8716" max="8716" width="10.125" style="284" customWidth="1"/>
    <col min="8717" max="8717" width="10.375" style="284" bestFit="1" customWidth="1"/>
    <col min="8718" max="8718" width="8.5" style="284" bestFit="1" customWidth="1"/>
    <col min="8719" max="8719" width="8.125" style="284" bestFit="1" customWidth="1"/>
    <col min="8720" max="8721" width="9.625" style="284" customWidth="1"/>
    <col min="8722" max="8724" width="8.125" style="284" bestFit="1" customWidth="1"/>
    <col min="8725" max="8728" width="8.125" style="284" customWidth="1"/>
    <col min="8729" max="8729" width="8.125" style="284" bestFit="1" customWidth="1"/>
    <col min="8730" max="8730" width="9.125" style="284" customWidth="1"/>
    <col min="8731" max="8960" width="8" style="284"/>
    <col min="8961" max="8961" width="3.125" style="284" customWidth="1"/>
    <col min="8962" max="8962" width="11" style="284" customWidth="1"/>
    <col min="8963" max="8970" width="8.125" style="284" bestFit="1" customWidth="1"/>
    <col min="8971" max="8971" width="11.375" style="284" bestFit="1" customWidth="1"/>
    <col min="8972" max="8972" width="10.125" style="284" customWidth="1"/>
    <col min="8973" max="8973" width="10.375" style="284" bestFit="1" customWidth="1"/>
    <col min="8974" max="8974" width="8.5" style="284" bestFit="1" customWidth="1"/>
    <col min="8975" max="8975" width="8.125" style="284" bestFit="1" customWidth="1"/>
    <col min="8976" max="8977" width="9.625" style="284" customWidth="1"/>
    <col min="8978" max="8980" width="8.125" style="284" bestFit="1" customWidth="1"/>
    <col min="8981" max="8984" width="8.125" style="284" customWidth="1"/>
    <col min="8985" max="8985" width="8.125" style="284" bestFit="1" customWidth="1"/>
    <col min="8986" max="8986" width="9.125" style="284" customWidth="1"/>
    <col min="8987" max="9216" width="8" style="284"/>
    <col min="9217" max="9217" width="3.125" style="284" customWidth="1"/>
    <col min="9218" max="9218" width="11" style="284" customWidth="1"/>
    <col min="9219" max="9226" width="8.125" style="284" bestFit="1" customWidth="1"/>
    <col min="9227" max="9227" width="11.375" style="284" bestFit="1" customWidth="1"/>
    <col min="9228" max="9228" width="10.125" style="284" customWidth="1"/>
    <col min="9229" max="9229" width="10.375" style="284" bestFit="1" customWidth="1"/>
    <col min="9230" max="9230" width="8.5" style="284" bestFit="1" customWidth="1"/>
    <col min="9231" max="9231" width="8.125" style="284" bestFit="1" customWidth="1"/>
    <col min="9232" max="9233" width="9.625" style="284" customWidth="1"/>
    <col min="9234" max="9236" width="8.125" style="284" bestFit="1" customWidth="1"/>
    <col min="9237" max="9240" width="8.125" style="284" customWidth="1"/>
    <col min="9241" max="9241" width="8.125" style="284" bestFit="1" customWidth="1"/>
    <col min="9242" max="9242" width="9.125" style="284" customWidth="1"/>
    <col min="9243" max="9472" width="8" style="284"/>
    <col min="9473" max="9473" width="3.125" style="284" customWidth="1"/>
    <col min="9474" max="9474" width="11" style="284" customWidth="1"/>
    <col min="9475" max="9482" width="8.125" style="284" bestFit="1" customWidth="1"/>
    <col min="9483" max="9483" width="11.375" style="284" bestFit="1" customWidth="1"/>
    <col min="9484" max="9484" width="10.125" style="284" customWidth="1"/>
    <col min="9485" max="9485" width="10.375" style="284" bestFit="1" customWidth="1"/>
    <col min="9486" max="9486" width="8.5" style="284" bestFit="1" customWidth="1"/>
    <col min="9487" max="9487" width="8.125" style="284" bestFit="1" customWidth="1"/>
    <col min="9488" max="9489" width="9.625" style="284" customWidth="1"/>
    <col min="9490" max="9492" width="8.125" style="284" bestFit="1" customWidth="1"/>
    <col min="9493" max="9496" width="8.125" style="284" customWidth="1"/>
    <col min="9497" max="9497" width="8.125" style="284" bestFit="1" customWidth="1"/>
    <col min="9498" max="9498" width="9.125" style="284" customWidth="1"/>
    <col min="9499" max="9728" width="8" style="284"/>
    <col min="9729" max="9729" width="3.125" style="284" customWidth="1"/>
    <col min="9730" max="9730" width="11" style="284" customWidth="1"/>
    <col min="9731" max="9738" width="8.125" style="284" bestFit="1" customWidth="1"/>
    <col min="9739" max="9739" width="11.375" style="284" bestFit="1" customWidth="1"/>
    <col min="9740" max="9740" width="10.125" style="284" customWidth="1"/>
    <col min="9741" max="9741" width="10.375" style="284" bestFit="1" customWidth="1"/>
    <col min="9742" max="9742" width="8.5" style="284" bestFit="1" customWidth="1"/>
    <col min="9743" max="9743" width="8.125" style="284" bestFit="1" customWidth="1"/>
    <col min="9744" max="9745" width="9.625" style="284" customWidth="1"/>
    <col min="9746" max="9748" width="8.125" style="284" bestFit="1" customWidth="1"/>
    <col min="9749" max="9752" width="8.125" style="284" customWidth="1"/>
    <col min="9753" max="9753" width="8.125" style="284" bestFit="1" customWidth="1"/>
    <col min="9754" max="9754" width="9.125" style="284" customWidth="1"/>
    <col min="9755" max="9984" width="8" style="284"/>
    <col min="9985" max="9985" width="3.125" style="284" customWidth="1"/>
    <col min="9986" max="9986" width="11" style="284" customWidth="1"/>
    <col min="9987" max="9994" width="8.125" style="284" bestFit="1" customWidth="1"/>
    <col min="9995" max="9995" width="11.375" style="284" bestFit="1" customWidth="1"/>
    <col min="9996" max="9996" width="10.125" style="284" customWidth="1"/>
    <col min="9997" max="9997" width="10.375" style="284" bestFit="1" customWidth="1"/>
    <col min="9998" max="9998" width="8.5" style="284" bestFit="1" customWidth="1"/>
    <col min="9999" max="9999" width="8.125" style="284" bestFit="1" customWidth="1"/>
    <col min="10000" max="10001" width="9.625" style="284" customWidth="1"/>
    <col min="10002" max="10004" width="8.125" style="284" bestFit="1" customWidth="1"/>
    <col min="10005" max="10008" width="8.125" style="284" customWidth="1"/>
    <col min="10009" max="10009" width="8.125" style="284" bestFit="1" customWidth="1"/>
    <col min="10010" max="10010" width="9.125" style="284" customWidth="1"/>
    <col min="10011" max="10240" width="8" style="284"/>
    <col min="10241" max="10241" width="3.125" style="284" customWidth="1"/>
    <col min="10242" max="10242" width="11" style="284" customWidth="1"/>
    <col min="10243" max="10250" width="8.125" style="284" bestFit="1" customWidth="1"/>
    <col min="10251" max="10251" width="11.375" style="284" bestFit="1" customWidth="1"/>
    <col min="10252" max="10252" width="10.125" style="284" customWidth="1"/>
    <col min="10253" max="10253" width="10.375" style="284" bestFit="1" customWidth="1"/>
    <col min="10254" max="10254" width="8.5" style="284" bestFit="1" customWidth="1"/>
    <col min="10255" max="10255" width="8.125" style="284" bestFit="1" customWidth="1"/>
    <col min="10256" max="10257" width="9.625" style="284" customWidth="1"/>
    <col min="10258" max="10260" width="8.125" style="284" bestFit="1" customWidth="1"/>
    <col min="10261" max="10264" width="8.125" style="284" customWidth="1"/>
    <col min="10265" max="10265" width="8.125" style="284" bestFit="1" customWidth="1"/>
    <col min="10266" max="10266" width="9.125" style="284" customWidth="1"/>
    <col min="10267" max="10496" width="8" style="284"/>
    <col min="10497" max="10497" width="3.125" style="284" customWidth="1"/>
    <col min="10498" max="10498" width="11" style="284" customWidth="1"/>
    <col min="10499" max="10506" width="8.125" style="284" bestFit="1" customWidth="1"/>
    <col min="10507" max="10507" width="11.375" style="284" bestFit="1" customWidth="1"/>
    <col min="10508" max="10508" width="10.125" style="284" customWidth="1"/>
    <col min="10509" max="10509" width="10.375" style="284" bestFit="1" customWidth="1"/>
    <col min="10510" max="10510" width="8.5" style="284" bestFit="1" customWidth="1"/>
    <col min="10511" max="10511" width="8.125" style="284" bestFit="1" customWidth="1"/>
    <col min="10512" max="10513" width="9.625" style="284" customWidth="1"/>
    <col min="10514" max="10516" width="8.125" style="284" bestFit="1" customWidth="1"/>
    <col min="10517" max="10520" width="8.125" style="284" customWidth="1"/>
    <col min="10521" max="10521" width="8.125" style="284" bestFit="1" customWidth="1"/>
    <col min="10522" max="10522" width="9.125" style="284" customWidth="1"/>
    <col min="10523" max="10752" width="8" style="284"/>
    <col min="10753" max="10753" width="3.125" style="284" customWidth="1"/>
    <col min="10754" max="10754" width="11" style="284" customWidth="1"/>
    <col min="10755" max="10762" width="8.125" style="284" bestFit="1" customWidth="1"/>
    <col min="10763" max="10763" width="11.375" style="284" bestFit="1" customWidth="1"/>
    <col min="10764" max="10764" width="10.125" style="284" customWidth="1"/>
    <col min="10765" max="10765" width="10.375" style="284" bestFit="1" customWidth="1"/>
    <col min="10766" max="10766" width="8.5" style="284" bestFit="1" customWidth="1"/>
    <col min="10767" max="10767" width="8.125" style="284" bestFit="1" customWidth="1"/>
    <col min="10768" max="10769" width="9.625" style="284" customWidth="1"/>
    <col min="10770" max="10772" width="8.125" style="284" bestFit="1" customWidth="1"/>
    <col min="10773" max="10776" width="8.125" style="284" customWidth="1"/>
    <col min="10777" max="10777" width="8.125" style="284" bestFit="1" customWidth="1"/>
    <col min="10778" max="10778" width="9.125" style="284" customWidth="1"/>
    <col min="10779" max="11008" width="8" style="284"/>
    <col min="11009" max="11009" width="3.125" style="284" customWidth="1"/>
    <col min="11010" max="11010" width="11" style="284" customWidth="1"/>
    <col min="11011" max="11018" width="8.125" style="284" bestFit="1" customWidth="1"/>
    <col min="11019" max="11019" width="11.375" style="284" bestFit="1" customWidth="1"/>
    <col min="11020" max="11020" width="10.125" style="284" customWidth="1"/>
    <col min="11021" max="11021" width="10.375" style="284" bestFit="1" customWidth="1"/>
    <col min="11022" max="11022" width="8.5" style="284" bestFit="1" customWidth="1"/>
    <col min="11023" max="11023" width="8.125" style="284" bestFit="1" customWidth="1"/>
    <col min="11024" max="11025" width="9.625" style="284" customWidth="1"/>
    <col min="11026" max="11028" width="8.125" style="284" bestFit="1" customWidth="1"/>
    <col min="11029" max="11032" width="8.125" style="284" customWidth="1"/>
    <col min="11033" max="11033" width="8.125" style="284" bestFit="1" customWidth="1"/>
    <col min="11034" max="11034" width="9.125" style="284" customWidth="1"/>
    <col min="11035" max="11264" width="8" style="284"/>
    <col min="11265" max="11265" width="3.125" style="284" customWidth="1"/>
    <col min="11266" max="11266" width="11" style="284" customWidth="1"/>
    <col min="11267" max="11274" width="8.125" style="284" bestFit="1" customWidth="1"/>
    <col min="11275" max="11275" width="11.375" style="284" bestFit="1" customWidth="1"/>
    <col min="11276" max="11276" width="10.125" style="284" customWidth="1"/>
    <col min="11277" max="11277" width="10.375" style="284" bestFit="1" customWidth="1"/>
    <col min="11278" max="11278" width="8.5" style="284" bestFit="1" customWidth="1"/>
    <col min="11279" max="11279" width="8.125" style="284" bestFit="1" customWidth="1"/>
    <col min="11280" max="11281" width="9.625" style="284" customWidth="1"/>
    <col min="11282" max="11284" width="8.125" style="284" bestFit="1" customWidth="1"/>
    <col min="11285" max="11288" width="8.125" style="284" customWidth="1"/>
    <col min="11289" max="11289" width="8.125" style="284" bestFit="1" customWidth="1"/>
    <col min="11290" max="11290" width="9.125" style="284" customWidth="1"/>
    <col min="11291" max="11520" width="8" style="284"/>
    <col min="11521" max="11521" width="3.125" style="284" customWidth="1"/>
    <col min="11522" max="11522" width="11" style="284" customWidth="1"/>
    <col min="11523" max="11530" width="8.125" style="284" bestFit="1" customWidth="1"/>
    <col min="11531" max="11531" width="11.375" style="284" bestFit="1" customWidth="1"/>
    <col min="11532" max="11532" width="10.125" style="284" customWidth="1"/>
    <col min="11533" max="11533" width="10.375" style="284" bestFit="1" customWidth="1"/>
    <col min="11534" max="11534" width="8.5" style="284" bestFit="1" customWidth="1"/>
    <col min="11535" max="11535" width="8.125" style="284" bestFit="1" customWidth="1"/>
    <col min="11536" max="11537" width="9.625" style="284" customWidth="1"/>
    <col min="11538" max="11540" width="8.125" style="284" bestFit="1" customWidth="1"/>
    <col min="11541" max="11544" width="8.125" style="284" customWidth="1"/>
    <col min="11545" max="11545" width="8.125" style="284" bestFit="1" customWidth="1"/>
    <col min="11546" max="11546" width="9.125" style="284" customWidth="1"/>
    <col min="11547" max="11776" width="8" style="284"/>
    <col min="11777" max="11777" width="3.125" style="284" customWidth="1"/>
    <col min="11778" max="11778" width="11" style="284" customWidth="1"/>
    <col min="11779" max="11786" width="8.125" style="284" bestFit="1" customWidth="1"/>
    <col min="11787" max="11787" width="11.375" style="284" bestFit="1" customWidth="1"/>
    <col min="11788" max="11788" width="10.125" style="284" customWidth="1"/>
    <col min="11789" max="11789" width="10.375" style="284" bestFit="1" customWidth="1"/>
    <col min="11790" max="11790" width="8.5" style="284" bestFit="1" customWidth="1"/>
    <col min="11791" max="11791" width="8.125" style="284" bestFit="1" customWidth="1"/>
    <col min="11792" max="11793" width="9.625" style="284" customWidth="1"/>
    <col min="11794" max="11796" width="8.125" style="284" bestFit="1" customWidth="1"/>
    <col min="11797" max="11800" width="8.125" style="284" customWidth="1"/>
    <col min="11801" max="11801" width="8.125" style="284" bestFit="1" customWidth="1"/>
    <col min="11802" max="11802" width="9.125" style="284" customWidth="1"/>
    <col min="11803" max="12032" width="8" style="284"/>
    <col min="12033" max="12033" width="3.125" style="284" customWidth="1"/>
    <col min="12034" max="12034" width="11" style="284" customWidth="1"/>
    <col min="12035" max="12042" width="8.125" style="284" bestFit="1" customWidth="1"/>
    <col min="12043" max="12043" width="11.375" style="284" bestFit="1" customWidth="1"/>
    <col min="12044" max="12044" width="10.125" style="284" customWidth="1"/>
    <col min="12045" max="12045" width="10.375" style="284" bestFit="1" customWidth="1"/>
    <col min="12046" max="12046" width="8.5" style="284" bestFit="1" customWidth="1"/>
    <col min="12047" max="12047" width="8.125" style="284" bestFit="1" customWidth="1"/>
    <col min="12048" max="12049" width="9.625" style="284" customWidth="1"/>
    <col min="12050" max="12052" width="8.125" style="284" bestFit="1" customWidth="1"/>
    <col min="12053" max="12056" width="8.125" style="284" customWidth="1"/>
    <col min="12057" max="12057" width="8.125" style="284" bestFit="1" customWidth="1"/>
    <col min="12058" max="12058" width="9.125" style="284" customWidth="1"/>
    <col min="12059" max="12288" width="8" style="284"/>
    <col min="12289" max="12289" width="3.125" style="284" customWidth="1"/>
    <col min="12290" max="12290" width="11" style="284" customWidth="1"/>
    <col min="12291" max="12298" width="8.125" style="284" bestFit="1" customWidth="1"/>
    <col min="12299" max="12299" width="11.375" style="284" bestFit="1" customWidth="1"/>
    <col min="12300" max="12300" width="10.125" style="284" customWidth="1"/>
    <col min="12301" max="12301" width="10.375" style="284" bestFit="1" customWidth="1"/>
    <col min="12302" max="12302" width="8.5" style="284" bestFit="1" customWidth="1"/>
    <col min="12303" max="12303" width="8.125" style="284" bestFit="1" customWidth="1"/>
    <col min="12304" max="12305" width="9.625" style="284" customWidth="1"/>
    <col min="12306" max="12308" width="8.125" style="284" bestFit="1" customWidth="1"/>
    <col min="12309" max="12312" width="8.125" style="284" customWidth="1"/>
    <col min="12313" max="12313" width="8.125" style="284" bestFit="1" customWidth="1"/>
    <col min="12314" max="12314" width="9.125" style="284" customWidth="1"/>
    <col min="12315" max="12544" width="8" style="284"/>
    <col min="12545" max="12545" width="3.125" style="284" customWidth="1"/>
    <col min="12546" max="12546" width="11" style="284" customWidth="1"/>
    <col min="12547" max="12554" width="8.125" style="284" bestFit="1" customWidth="1"/>
    <col min="12555" max="12555" width="11.375" style="284" bestFit="1" customWidth="1"/>
    <col min="12556" max="12556" width="10.125" style="284" customWidth="1"/>
    <col min="12557" max="12557" width="10.375" style="284" bestFit="1" customWidth="1"/>
    <col min="12558" max="12558" width="8.5" style="284" bestFit="1" customWidth="1"/>
    <col min="12559" max="12559" width="8.125" style="284" bestFit="1" customWidth="1"/>
    <col min="12560" max="12561" width="9.625" style="284" customWidth="1"/>
    <col min="12562" max="12564" width="8.125" style="284" bestFit="1" customWidth="1"/>
    <col min="12565" max="12568" width="8.125" style="284" customWidth="1"/>
    <col min="12569" max="12569" width="8.125" style="284" bestFit="1" customWidth="1"/>
    <col min="12570" max="12570" width="9.125" style="284" customWidth="1"/>
    <col min="12571" max="12800" width="8" style="284"/>
    <col min="12801" max="12801" width="3.125" style="284" customWidth="1"/>
    <col min="12802" max="12802" width="11" style="284" customWidth="1"/>
    <col min="12803" max="12810" width="8.125" style="284" bestFit="1" customWidth="1"/>
    <col min="12811" max="12811" width="11.375" style="284" bestFit="1" customWidth="1"/>
    <col min="12812" max="12812" width="10.125" style="284" customWidth="1"/>
    <col min="12813" max="12813" width="10.375" style="284" bestFit="1" customWidth="1"/>
    <col min="12814" max="12814" width="8.5" style="284" bestFit="1" customWidth="1"/>
    <col min="12815" max="12815" width="8.125" style="284" bestFit="1" customWidth="1"/>
    <col min="12816" max="12817" width="9.625" style="284" customWidth="1"/>
    <col min="12818" max="12820" width="8.125" style="284" bestFit="1" customWidth="1"/>
    <col min="12821" max="12824" width="8.125" style="284" customWidth="1"/>
    <col min="12825" max="12825" width="8.125" style="284" bestFit="1" customWidth="1"/>
    <col min="12826" max="12826" width="9.125" style="284" customWidth="1"/>
    <col min="12827" max="13056" width="8" style="284"/>
    <col min="13057" max="13057" width="3.125" style="284" customWidth="1"/>
    <col min="13058" max="13058" width="11" style="284" customWidth="1"/>
    <col min="13059" max="13066" width="8.125" style="284" bestFit="1" customWidth="1"/>
    <col min="13067" max="13067" width="11.375" style="284" bestFit="1" customWidth="1"/>
    <col min="13068" max="13068" width="10.125" style="284" customWidth="1"/>
    <col min="13069" max="13069" width="10.375" style="284" bestFit="1" customWidth="1"/>
    <col min="13070" max="13070" width="8.5" style="284" bestFit="1" customWidth="1"/>
    <col min="13071" max="13071" width="8.125" style="284" bestFit="1" customWidth="1"/>
    <col min="13072" max="13073" width="9.625" style="284" customWidth="1"/>
    <col min="13074" max="13076" width="8.125" style="284" bestFit="1" customWidth="1"/>
    <col min="13077" max="13080" width="8.125" style="284" customWidth="1"/>
    <col min="13081" max="13081" width="8.125" style="284" bestFit="1" customWidth="1"/>
    <col min="13082" max="13082" width="9.125" style="284" customWidth="1"/>
    <col min="13083" max="13312" width="8" style="284"/>
    <col min="13313" max="13313" width="3.125" style="284" customWidth="1"/>
    <col min="13314" max="13314" width="11" style="284" customWidth="1"/>
    <col min="13315" max="13322" width="8.125" style="284" bestFit="1" customWidth="1"/>
    <col min="13323" max="13323" width="11.375" style="284" bestFit="1" customWidth="1"/>
    <col min="13324" max="13324" width="10.125" style="284" customWidth="1"/>
    <col min="13325" max="13325" width="10.375" style="284" bestFit="1" customWidth="1"/>
    <col min="13326" max="13326" width="8.5" style="284" bestFit="1" customWidth="1"/>
    <col min="13327" max="13327" width="8.125" style="284" bestFit="1" customWidth="1"/>
    <col min="13328" max="13329" width="9.625" style="284" customWidth="1"/>
    <col min="13330" max="13332" width="8.125" style="284" bestFit="1" customWidth="1"/>
    <col min="13333" max="13336" width="8.125" style="284" customWidth="1"/>
    <col min="13337" max="13337" width="8.125" style="284" bestFit="1" customWidth="1"/>
    <col min="13338" max="13338" width="9.125" style="284" customWidth="1"/>
    <col min="13339" max="13568" width="8" style="284"/>
    <col min="13569" max="13569" width="3.125" style="284" customWidth="1"/>
    <col min="13570" max="13570" width="11" style="284" customWidth="1"/>
    <col min="13571" max="13578" width="8.125" style="284" bestFit="1" customWidth="1"/>
    <col min="13579" max="13579" width="11.375" style="284" bestFit="1" customWidth="1"/>
    <col min="13580" max="13580" width="10.125" style="284" customWidth="1"/>
    <col min="13581" max="13581" width="10.375" style="284" bestFit="1" customWidth="1"/>
    <col min="13582" max="13582" width="8.5" style="284" bestFit="1" customWidth="1"/>
    <col min="13583" max="13583" width="8.125" style="284" bestFit="1" customWidth="1"/>
    <col min="13584" max="13585" width="9.625" style="284" customWidth="1"/>
    <col min="13586" max="13588" width="8.125" style="284" bestFit="1" customWidth="1"/>
    <col min="13589" max="13592" width="8.125" style="284" customWidth="1"/>
    <col min="13593" max="13593" width="8.125" style="284" bestFit="1" customWidth="1"/>
    <col min="13594" max="13594" width="9.125" style="284" customWidth="1"/>
    <col min="13595" max="13824" width="8" style="284"/>
    <col min="13825" max="13825" width="3.125" style="284" customWidth="1"/>
    <col min="13826" max="13826" width="11" style="284" customWidth="1"/>
    <col min="13827" max="13834" width="8.125" style="284" bestFit="1" customWidth="1"/>
    <col min="13835" max="13835" width="11.375" style="284" bestFit="1" customWidth="1"/>
    <col min="13836" max="13836" width="10.125" style="284" customWidth="1"/>
    <col min="13837" max="13837" width="10.375" style="284" bestFit="1" customWidth="1"/>
    <col min="13838" max="13838" width="8.5" style="284" bestFit="1" customWidth="1"/>
    <col min="13839" max="13839" width="8.125" style="284" bestFit="1" customWidth="1"/>
    <col min="13840" max="13841" width="9.625" style="284" customWidth="1"/>
    <col min="13842" max="13844" width="8.125" style="284" bestFit="1" customWidth="1"/>
    <col min="13845" max="13848" width="8.125" style="284" customWidth="1"/>
    <col min="13849" max="13849" width="8.125" style="284" bestFit="1" customWidth="1"/>
    <col min="13850" max="13850" width="9.125" style="284" customWidth="1"/>
    <col min="13851" max="14080" width="8" style="284"/>
    <col min="14081" max="14081" width="3.125" style="284" customWidth="1"/>
    <col min="14082" max="14082" width="11" style="284" customWidth="1"/>
    <col min="14083" max="14090" width="8.125" style="284" bestFit="1" customWidth="1"/>
    <col min="14091" max="14091" width="11.375" style="284" bestFit="1" customWidth="1"/>
    <col min="14092" max="14092" width="10.125" style="284" customWidth="1"/>
    <col min="14093" max="14093" width="10.375" style="284" bestFit="1" customWidth="1"/>
    <col min="14094" max="14094" width="8.5" style="284" bestFit="1" customWidth="1"/>
    <col min="14095" max="14095" width="8.125" style="284" bestFit="1" customWidth="1"/>
    <col min="14096" max="14097" width="9.625" style="284" customWidth="1"/>
    <col min="14098" max="14100" width="8.125" style="284" bestFit="1" customWidth="1"/>
    <col min="14101" max="14104" width="8.125" style="284" customWidth="1"/>
    <col min="14105" max="14105" width="8.125" style="284" bestFit="1" customWidth="1"/>
    <col min="14106" max="14106" width="9.125" style="284" customWidth="1"/>
    <col min="14107" max="14336" width="8" style="284"/>
    <col min="14337" max="14337" width="3.125" style="284" customWidth="1"/>
    <col min="14338" max="14338" width="11" style="284" customWidth="1"/>
    <col min="14339" max="14346" width="8.125" style="284" bestFit="1" customWidth="1"/>
    <col min="14347" max="14347" width="11.375" style="284" bestFit="1" customWidth="1"/>
    <col min="14348" max="14348" width="10.125" style="284" customWidth="1"/>
    <col min="14349" max="14349" width="10.375" style="284" bestFit="1" customWidth="1"/>
    <col min="14350" max="14350" width="8.5" style="284" bestFit="1" customWidth="1"/>
    <col min="14351" max="14351" width="8.125" style="284" bestFit="1" customWidth="1"/>
    <col min="14352" max="14353" width="9.625" style="284" customWidth="1"/>
    <col min="14354" max="14356" width="8.125" style="284" bestFit="1" customWidth="1"/>
    <col min="14357" max="14360" width="8.125" style="284" customWidth="1"/>
    <col min="14361" max="14361" width="8.125" style="284" bestFit="1" customWidth="1"/>
    <col min="14362" max="14362" width="9.125" style="284" customWidth="1"/>
    <col min="14363" max="14592" width="8" style="284"/>
    <col min="14593" max="14593" width="3.125" style="284" customWidth="1"/>
    <col min="14594" max="14594" width="11" style="284" customWidth="1"/>
    <col min="14595" max="14602" width="8.125" style="284" bestFit="1" customWidth="1"/>
    <col min="14603" max="14603" width="11.375" style="284" bestFit="1" customWidth="1"/>
    <col min="14604" max="14604" width="10.125" style="284" customWidth="1"/>
    <col min="14605" max="14605" width="10.375" style="284" bestFit="1" customWidth="1"/>
    <col min="14606" max="14606" width="8.5" style="284" bestFit="1" customWidth="1"/>
    <col min="14607" max="14607" width="8.125" style="284" bestFit="1" customWidth="1"/>
    <col min="14608" max="14609" width="9.625" style="284" customWidth="1"/>
    <col min="14610" max="14612" width="8.125" style="284" bestFit="1" customWidth="1"/>
    <col min="14613" max="14616" width="8.125" style="284" customWidth="1"/>
    <col min="14617" max="14617" width="8.125" style="284" bestFit="1" customWidth="1"/>
    <col min="14618" max="14618" width="9.125" style="284" customWidth="1"/>
    <col min="14619" max="14848" width="8" style="284"/>
    <col min="14849" max="14849" width="3.125" style="284" customWidth="1"/>
    <col min="14850" max="14850" width="11" style="284" customWidth="1"/>
    <col min="14851" max="14858" width="8.125" style="284" bestFit="1" customWidth="1"/>
    <col min="14859" max="14859" width="11.375" style="284" bestFit="1" customWidth="1"/>
    <col min="14860" max="14860" width="10.125" style="284" customWidth="1"/>
    <col min="14861" max="14861" width="10.375" style="284" bestFit="1" customWidth="1"/>
    <col min="14862" max="14862" width="8.5" style="284" bestFit="1" customWidth="1"/>
    <col min="14863" max="14863" width="8.125" style="284" bestFit="1" customWidth="1"/>
    <col min="14864" max="14865" width="9.625" style="284" customWidth="1"/>
    <col min="14866" max="14868" width="8.125" style="284" bestFit="1" customWidth="1"/>
    <col min="14869" max="14872" width="8.125" style="284" customWidth="1"/>
    <col min="14873" max="14873" width="8.125" style="284" bestFit="1" customWidth="1"/>
    <col min="14874" max="14874" width="9.125" style="284" customWidth="1"/>
    <col min="14875" max="15104" width="8" style="284"/>
    <col min="15105" max="15105" width="3.125" style="284" customWidth="1"/>
    <col min="15106" max="15106" width="11" style="284" customWidth="1"/>
    <col min="15107" max="15114" width="8.125" style="284" bestFit="1" customWidth="1"/>
    <col min="15115" max="15115" width="11.375" style="284" bestFit="1" customWidth="1"/>
    <col min="15116" max="15116" width="10.125" style="284" customWidth="1"/>
    <col min="15117" max="15117" width="10.375" style="284" bestFit="1" customWidth="1"/>
    <col min="15118" max="15118" width="8.5" style="284" bestFit="1" customWidth="1"/>
    <col min="15119" max="15119" width="8.125" style="284" bestFit="1" customWidth="1"/>
    <col min="15120" max="15121" width="9.625" style="284" customWidth="1"/>
    <col min="15122" max="15124" width="8.125" style="284" bestFit="1" customWidth="1"/>
    <col min="15125" max="15128" width="8.125" style="284" customWidth="1"/>
    <col min="15129" max="15129" width="8.125" style="284" bestFit="1" customWidth="1"/>
    <col min="15130" max="15130" width="9.125" style="284" customWidth="1"/>
    <col min="15131" max="15360" width="8" style="284"/>
    <col min="15361" max="15361" width="3.125" style="284" customWidth="1"/>
    <col min="15362" max="15362" width="11" style="284" customWidth="1"/>
    <col min="15363" max="15370" width="8.125" style="284" bestFit="1" customWidth="1"/>
    <col min="15371" max="15371" width="11.375" style="284" bestFit="1" customWidth="1"/>
    <col min="15372" max="15372" width="10.125" style="284" customWidth="1"/>
    <col min="15373" max="15373" width="10.375" style="284" bestFit="1" customWidth="1"/>
    <col min="15374" max="15374" width="8.5" style="284" bestFit="1" customWidth="1"/>
    <col min="15375" max="15375" width="8.125" style="284" bestFit="1" customWidth="1"/>
    <col min="15376" max="15377" width="9.625" style="284" customWidth="1"/>
    <col min="15378" max="15380" width="8.125" style="284" bestFit="1" customWidth="1"/>
    <col min="15381" max="15384" width="8.125" style="284" customWidth="1"/>
    <col min="15385" max="15385" width="8.125" style="284" bestFit="1" customWidth="1"/>
    <col min="15386" max="15386" width="9.125" style="284" customWidth="1"/>
    <col min="15387" max="15616" width="8" style="284"/>
    <col min="15617" max="15617" width="3.125" style="284" customWidth="1"/>
    <col min="15618" max="15618" width="11" style="284" customWidth="1"/>
    <col min="15619" max="15626" width="8.125" style="284" bestFit="1" customWidth="1"/>
    <col min="15627" max="15627" width="11.375" style="284" bestFit="1" customWidth="1"/>
    <col min="15628" max="15628" width="10.125" style="284" customWidth="1"/>
    <col min="15629" max="15629" width="10.375" style="284" bestFit="1" customWidth="1"/>
    <col min="15630" max="15630" width="8.5" style="284" bestFit="1" customWidth="1"/>
    <col min="15631" max="15631" width="8.125" style="284" bestFit="1" customWidth="1"/>
    <col min="15632" max="15633" width="9.625" style="284" customWidth="1"/>
    <col min="15634" max="15636" width="8.125" style="284" bestFit="1" customWidth="1"/>
    <col min="15637" max="15640" width="8.125" style="284" customWidth="1"/>
    <col min="15641" max="15641" width="8.125" style="284" bestFit="1" customWidth="1"/>
    <col min="15642" max="15642" width="9.125" style="284" customWidth="1"/>
    <col min="15643" max="15872" width="8" style="284"/>
    <col min="15873" max="15873" width="3.125" style="284" customWidth="1"/>
    <col min="15874" max="15874" width="11" style="284" customWidth="1"/>
    <col min="15875" max="15882" width="8.125" style="284" bestFit="1" customWidth="1"/>
    <col min="15883" max="15883" width="11.375" style="284" bestFit="1" customWidth="1"/>
    <col min="15884" max="15884" width="10.125" style="284" customWidth="1"/>
    <col min="15885" max="15885" width="10.375" style="284" bestFit="1" customWidth="1"/>
    <col min="15886" max="15886" width="8.5" style="284" bestFit="1" customWidth="1"/>
    <col min="15887" max="15887" width="8.125" style="284" bestFit="1" customWidth="1"/>
    <col min="15888" max="15889" width="9.625" style="284" customWidth="1"/>
    <col min="15890" max="15892" width="8.125" style="284" bestFit="1" customWidth="1"/>
    <col min="15893" max="15896" width="8.125" style="284" customWidth="1"/>
    <col min="15897" max="15897" width="8.125" style="284" bestFit="1" customWidth="1"/>
    <col min="15898" max="15898" width="9.125" style="284" customWidth="1"/>
    <col min="15899" max="16128" width="8" style="284"/>
    <col min="16129" max="16129" width="3.125" style="284" customWidth="1"/>
    <col min="16130" max="16130" width="11" style="284" customWidth="1"/>
    <col min="16131" max="16138" width="8.125" style="284" bestFit="1" customWidth="1"/>
    <col min="16139" max="16139" width="11.375" style="284" bestFit="1" customWidth="1"/>
    <col min="16140" max="16140" width="10.125" style="284" customWidth="1"/>
    <col min="16141" max="16141" width="10.375" style="284" bestFit="1" customWidth="1"/>
    <col min="16142" max="16142" width="8.5" style="284" bestFit="1" customWidth="1"/>
    <col min="16143" max="16143" width="8.125" style="284" bestFit="1" customWidth="1"/>
    <col min="16144" max="16145" width="9.625" style="284" customWidth="1"/>
    <col min="16146" max="16148" width="8.125" style="284" bestFit="1" customWidth="1"/>
    <col min="16149" max="16152" width="8.125" style="284" customWidth="1"/>
    <col min="16153" max="16153" width="8.125" style="284" bestFit="1" customWidth="1"/>
    <col min="16154" max="16154" width="9.125" style="284" customWidth="1"/>
    <col min="16155" max="16384" width="8" style="284"/>
  </cols>
  <sheetData>
    <row r="1" spans="1:26" s="284" customFormat="1" ht="17.25">
      <c r="A1" s="283" t="s">
        <v>721</v>
      </c>
      <c r="R1" s="285"/>
      <c r="U1" s="285"/>
      <c r="V1" s="286"/>
      <c r="W1" s="286"/>
      <c r="X1" s="286"/>
      <c r="Z1" s="287"/>
    </row>
    <row r="2" spans="1:26" s="284" customFormat="1">
      <c r="A2" s="288" t="s">
        <v>675</v>
      </c>
      <c r="B2" s="289"/>
      <c r="C2" s="290" t="s">
        <v>177</v>
      </c>
      <c r="D2" s="290"/>
      <c r="E2" s="290"/>
      <c r="F2" s="290" t="s">
        <v>544</v>
      </c>
      <c r="G2" s="290"/>
      <c r="H2" s="290"/>
      <c r="I2" s="290"/>
      <c r="J2" s="290"/>
      <c r="K2" s="288" t="s">
        <v>722</v>
      </c>
      <c r="L2" s="288" t="s">
        <v>723</v>
      </c>
      <c r="M2" s="288" t="s">
        <v>724</v>
      </c>
      <c r="N2" s="288" t="s">
        <v>725</v>
      </c>
      <c r="O2" s="291" t="s">
        <v>726</v>
      </c>
      <c r="P2" s="292"/>
      <c r="Q2" s="292"/>
      <c r="R2" s="290" t="s">
        <v>184</v>
      </c>
      <c r="S2" s="290"/>
      <c r="T2" s="290"/>
      <c r="U2" s="289"/>
      <c r="V2" s="293" t="s">
        <v>697</v>
      </c>
      <c r="W2" s="293"/>
      <c r="X2" s="293"/>
      <c r="Y2" s="288" t="s">
        <v>727</v>
      </c>
      <c r="Z2" s="294" t="s">
        <v>728</v>
      </c>
    </row>
    <row r="3" spans="1:26" s="284" customFormat="1" ht="36">
      <c r="A3" s="289"/>
      <c r="B3" s="289"/>
      <c r="C3" s="295" t="s">
        <v>729</v>
      </c>
      <c r="D3" s="295" t="s">
        <v>730</v>
      </c>
      <c r="E3" s="295" t="s">
        <v>731</v>
      </c>
      <c r="F3" s="295" t="s">
        <v>729</v>
      </c>
      <c r="G3" s="295" t="s">
        <v>732</v>
      </c>
      <c r="H3" s="295" t="s">
        <v>733</v>
      </c>
      <c r="I3" s="295" t="s">
        <v>734</v>
      </c>
      <c r="J3" s="295" t="s">
        <v>735</v>
      </c>
      <c r="K3" s="289"/>
      <c r="L3" s="289"/>
      <c r="M3" s="289"/>
      <c r="N3" s="289"/>
      <c r="O3" s="289"/>
      <c r="P3" s="295" t="s">
        <v>736</v>
      </c>
      <c r="Q3" s="295" t="s">
        <v>737</v>
      </c>
      <c r="R3" s="296" t="s">
        <v>544</v>
      </c>
      <c r="S3" s="297" t="s">
        <v>738</v>
      </c>
      <c r="T3" s="297" t="s">
        <v>739</v>
      </c>
      <c r="U3" s="296" t="s">
        <v>740</v>
      </c>
      <c r="V3" s="298" t="s">
        <v>707</v>
      </c>
      <c r="W3" s="298" t="s">
        <v>708</v>
      </c>
      <c r="X3" s="298" t="s">
        <v>709</v>
      </c>
      <c r="Y3" s="289"/>
      <c r="Z3" s="294"/>
    </row>
    <row r="4" spans="1:26" s="284" customFormat="1">
      <c r="A4" s="299" t="s">
        <v>150</v>
      </c>
      <c r="B4" s="300"/>
      <c r="C4" s="301">
        <v>3451</v>
      </c>
      <c r="D4" s="301">
        <v>1866</v>
      </c>
      <c r="E4" s="301">
        <v>1585</v>
      </c>
      <c r="F4" s="301">
        <v>21830</v>
      </c>
      <c r="G4" s="301">
        <v>2331</v>
      </c>
      <c r="H4" s="301">
        <v>1569</v>
      </c>
      <c r="I4" s="301">
        <v>7464</v>
      </c>
      <c r="J4" s="301">
        <v>10466</v>
      </c>
      <c r="K4" s="301">
        <v>37863518</v>
      </c>
      <c r="L4" s="301">
        <v>1603454</v>
      </c>
      <c r="M4" s="301">
        <v>3878732</v>
      </c>
      <c r="N4" s="301">
        <v>449538</v>
      </c>
      <c r="O4" s="301">
        <v>1640</v>
      </c>
      <c r="P4" s="301">
        <v>70</v>
      </c>
      <c r="Q4" s="301">
        <v>613</v>
      </c>
      <c r="R4" s="302">
        <v>6.3</v>
      </c>
      <c r="S4" s="301">
        <v>10972</v>
      </c>
      <c r="T4" s="301">
        <v>1124</v>
      </c>
      <c r="U4" s="302">
        <v>130.30000000000001</v>
      </c>
      <c r="V4" s="303">
        <v>1</v>
      </c>
      <c r="W4" s="303">
        <v>1</v>
      </c>
      <c r="X4" s="303">
        <v>1</v>
      </c>
      <c r="Y4" s="301">
        <v>318459</v>
      </c>
      <c r="Z4" s="304">
        <v>1</v>
      </c>
    </row>
    <row r="5" spans="1:26" s="284" customFormat="1">
      <c r="A5" s="305" t="s">
        <v>710</v>
      </c>
      <c r="B5" s="306"/>
      <c r="C5" s="301">
        <v>1592</v>
      </c>
      <c r="D5" s="301">
        <v>979</v>
      </c>
      <c r="E5" s="301">
        <v>613</v>
      </c>
      <c r="F5" s="301">
        <v>10155</v>
      </c>
      <c r="G5" s="301">
        <v>873</v>
      </c>
      <c r="H5" s="301">
        <v>848</v>
      </c>
      <c r="I5" s="301">
        <v>3881</v>
      </c>
      <c r="J5" s="301">
        <v>4553</v>
      </c>
      <c r="K5" s="301">
        <v>18072459</v>
      </c>
      <c r="L5" s="301">
        <v>786605</v>
      </c>
      <c r="M5" s="301">
        <v>2060466</v>
      </c>
      <c r="N5" s="301">
        <v>217372</v>
      </c>
      <c r="O5" s="301">
        <v>599</v>
      </c>
      <c r="P5" s="301">
        <v>27</v>
      </c>
      <c r="Q5" s="301">
        <v>455</v>
      </c>
      <c r="R5" s="302">
        <v>6.4</v>
      </c>
      <c r="S5" s="301">
        <v>11352</v>
      </c>
      <c r="T5" s="301">
        <v>1294</v>
      </c>
      <c r="U5" s="302">
        <v>136.5</v>
      </c>
      <c r="V5" s="303">
        <v>0.46131556070704144</v>
      </c>
      <c r="W5" s="303">
        <v>0.4651855245075584</v>
      </c>
      <c r="X5" s="303">
        <v>0.47730533121618546</v>
      </c>
      <c r="Y5" s="301">
        <v>78903</v>
      </c>
      <c r="Z5" s="307">
        <v>1.9264435886312967</v>
      </c>
    </row>
    <row r="6" spans="1:26" s="284" customFormat="1">
      <c r="A6" s="308"/>
      <c r="B6" s="309" t="s">
        <v>63</v>
      </c>
      <c r="C6" s="301">
        <v>196</v>
      </c>
      <c r="D6" s="301">
        <v>122</v>
      </c>
      <c r="E6" s="301">
        <v>74</v>
      </c>
      <c r="F6" s="301">
        <v>977</v>
      </c>
      <c r="G6" s="301">
        <v>102</v>
      </c>
      <c r="H6" s="301">
        <v>153</v>
      </c>
      <c r="I6" s="301">
        <v>388</v>
      </c>
      <c r="J6" s="301">
        <v>334</v>
      </c>
      <c r="K6" s="301">
        <v>1433482</v>
      </c>
      <c r="L6" s="301">
        <v>16146</v>
      </c>
      <c r="M6" s="301">
        <v>286678</v>
      </c>
      <c r="N6" s="301">
        <v>31127</v>
      </c>
      <c r="O6" s="301">
        <v>73</v>
      </c>
      <c r="P6" s="301">
        <v>4</v>
      </c>
      <c r="Q6" s="301">
        <v>55</v>
      </c>
      <c r="R6" s="302">
        <v>5</v>
      </c>
      <c r="S6" s="301">
        <v>7314</v>
      </c>
      <c r="T6" s="301">
        <v>1463</v>
      </c>
      <c r="U6" s="302">
        <v>158.80000000000001</v>
      </c>
      <c r="V6" s="303">
        <v>5.6795131845841784E-2</v>
      </c>
      <c r="W6" s="303">
        <v>4.4754924415941366E-2</v>
      </c>
      <c r="X6" s="303">
        <v>3.7859186777097681E-2</v>
      </c>
      <c r="Y6" s="301">
        <v>3377</v>
      </c>
      <c r="Z6" s="307">
        <v>3.5702098791376224</v>
      </c>
    </row>
    <row r="7" spans="1:26" s="284" customFormat="1">
      <c r="A7" s="308"/>
      <c r="B7" s="309" t="s">
        <v>64</v>
      </c>
      <c r="C7" s="301">
        <v>56</v>
      </c>
      <c r="D7" s="301">
        <v>41</v>
      </c>
      <c r="E7" s="301">
        <v>15</v>
      </c>
      <c r="F7" s="301">
        <v>387</v>
      </c>
      <c r="G7" s="301">
        <v>22</v>
      </c>
      <c r="H7" s="301">
        <v>24</v>
      </c>
      <c r="I7" s="301">
        <v>123</v>
      </c>
      <c r="J7" s="301">
        <v>218</v>
      </c>
      <c r="K7" s="301">
        <v>708361</v>
      </c>
      <c r="L7" s="301">
        <v>42969</v>
      </c>
      <c r="M7" s="301">
        <v>71988</v>
      </c>
      <c r="N7" s="301">
        <v>11785</v>
      </c>
      <c r="O7" s="301">
        <v>16</v>
      </c>
      <c r="P7" s="301">
        <v>3</v>
      </c>
      <c r="Q7" s="301">
        <v>25</v>
      </c>
      <c r="R7" s="302">
        <v>6.9</v>
      </c>
      <c r="S7" s="301">
        <v>12649</v>
      </c>
      <c r="T7" s="301">
        <v>1286</v>
      </c>
      <c r="U7" s="302">
        <v>210.4</v>
      </c>
      <c r="V7" s="303">
        <v>1.6227180527383367E-2</v>
      </c>
      <c r="W7" s="303">
        <v>1.7727897388914338E-2</v>
      </c>
      <c r="X7" s="303">
        <v>1.8708272168476262E-2</v>
      </c>
      <c r="Y7" s="301">
        <v>749</v>
      </c>
      <c r="Z7" s="307">
        <v>7.9543626789062518</v>
      </c>
    </row>
    <row r="8" spans="1:26" s="284" customFormat="1">
      <c r="A8" s="308"/>
      <c r="B8" s="309" t="s">
        <v>65</v>
      </c>
      <c r="C8" s="301">
        <v>48</v>
      </c>
      <c r="D8" s="301">
        <v>18</v>
      </c>
      <c r="E8" s="301">
        <v>30</v>
      </c>
      <c r="F8" s="301">
        <v>188</v>
      </c>
      <c r="G8" s="301">
        <v>53</v>
      </c>
      <c r="H8" s="301">
        <v>20</v>
      </c>
      <c r="I8" s="301">
        <v>65</v>
      </c>
      <c r="J8" s="301">
        <v>50</v>
      </c>
      <c r="K8" s="301">
        <v>238548</v>
      </c>
      <c r="L8" s="301">
        <v>5902</v>
      </c>
      <c r="M8" s="301">
        <v>21562</v>
      </c>
      <c r="N8" s="301">
        <v>3237</v>
      </c>
      <c r="O8" s="301">
        <v>27</v>
      </c>
      <c r="P8" s="301">
        <v>1</v>
      </c>
      <c r="Q8" s="301">
        <v>1</v>
      </c>
      <c r="R8" s="302">
        <v>3.9</v>
      </c>
      <c r="S8" s="301">
        <v>4970</v>
      </c>
      <c r="T8" s="301">
        <v>449</v>
      </c>
      <c r="U8" s="302">
        <v>67.400000000000006</v>
      </c>
      <c r="V8" s="303">
        <v>1.3909011880614315E-2</v>
      </c>
      <c r="W8" s="303">
        <v>8.6120018323408154E-3</v>
      </c>
      <c r="X8" s="303">
        <v>6.3002069696746089E-3</v>
      </c>
      <c r="Y8" s="301">
        <v>3096</v>
      </c>
      <c r="Z8" s="307">
        <v>0.64804832408126822</v>
      </c>
    </row>
    <row r="9" spans="1:26" s="284" customFormat="1">
      <c r="A9" s="308"/>
      <c r="B9" s="309" t="s">
        <v>66</v>
      </c>
      <c r="C9" s="301">
        <v>52</v>
      </c>
      <c r="D9" s="301">
        <v>30</v>
      </c>
      <c r="E9" s="301">
        <v>22</v>
      </c>
      <c r="F9" s="301">
        <v>313</v>
      </c>
      <c r="G9" s="301">
        <v>32</v>
      </c>
      <c r="H9" s="301">
        <v>34</v>
      </c>
      <c r="I9" s="301">
        <v>166</v>
      </c>
      <c r="J9" s="301">
        <v>81</v>
      </c>
      <c r="K9" s="301">
        <v>570984</v>
      </c>
      <c r="L9" s="301">
        <v>49480</v>
      </c>
      <c r="M9" s="301">
        <v>64337</v>
      </c>
      <c r="N9" s="301">
        <v>3154</v>
      </c>
      <c r="O9" s="301">
        <v>33</v>
      </c>
      <c r="P9" s="301" t="s">
        <v>741</v>
      </c>
      <c r="Q9" s="301" t="s">
        <v>741</v>
      </c>
      <c r="R9" s="302">
        <v>6</v>
      </c>
      <c r="S9" s="301">
        <v>10980</v>
      </c>
      <c r="T9" s="301">
        <v>1237</v>
      </c>
      <c r="U9" s="302">
        <v>60.7</v>
      </c>
      <c r="V9" s="303">
        <v>1.5068096203998842E-2</v>
      </c>
      <c r="W9" s="303">
        <v>1.4338066880439761E-2</v>
      </c>
      <c r="X9" s="303">
        <v>1.5080056744859261E-2</v>
      </c>
      <c r="Y9" s="301">
        <v>2439</v>
      </c>
      <c r="Z9" s="307">
        <v>1.9689954042276079</v>
      </c>
    </row>
    <row r="10" spans="1:26" s="284" customFormat="1">
      <c r="A10" s="308"/>
      <c r="B10" s="309" t="s">
        <v>67</v>
      </c>
      <c r="C10" s="301">
        <v>39</v>
      </c>
      <c r="D10" s="301">
        <v>22</v>
      </c>
      <c r="E10" s="301">
        <v>17</v>
      </c>
      <c r="F10" s="301">
        <v>333</v>
      </c>
      <c r="G10" s="301">
        <v>28</v>
      </c>
      <c r="H10" s="301">
        <v>16</v>
      </c>
      <c r="I10" s="301">
        <v>175</v>
      </c>
      <c r="J10" s="301">
        <v>114</v>
      </c>
      <c r="K10" s="301">
        <v>889335</v>
      </c>
      <c r="L10" s="301">
        <v>71559</v>
      </c>
      <c r="M10" s="301">
        <v>88533</v>
      </c>
      <c r="N10" s="301">
        <v>3564</v>
      </c>
      <c r="O10" s="301">
        <v>17</v>
      </c>
      <c r="P10" s="301">
        <v>1</v>
      </c>
      <c r="Q10" s="301">
        <v>2</v>
      </c>
      <c r="R10" s="302">
        <v>8.5</v>
      </c>
      <c r="S10" s="301">
        <v>22803</v>
      </c>
      <c r="T10" s="301">
        <v>2270</v>
      </c>
      <c r="U10" s="302">
        <v>91.4</v>
      </c>
      <c r="V10" s="303">
        <v>1.1301072152999131E-2</v>
      </c>
      <c r="W10" s="303">
        <v>1.5254237288135594E-2</v>
      </c>
      <c r="X10" s="303">
        <v>2.3487912560053188E-2</v>
      </c>
      <c r="Y10" s="301">
        <v>5737</v>
      </c>
      <c r="Z10" s="307">
        <v>1.3038063702217151</v>
      </c>
    </row>
    <row r="11" spans="1:26" s="284" customFormat="1">
      <c r="A11" s="308"/>
      <c r="B11" s="309" t="s">
        <v>68</v>
      </c>
      <c r="C11" s="301">
        <v>105</v>
      </c>
      <c r="D11" s="301">
        <v>62</v>
      </c>
      <c r="E11" s="301">
        <v>43</v>
      </c>
      <c r="F11" s="301">
        <v>586</v>
      </c>
      <c r="G11" s="301">
        <v>61</v>
      </c>
      <c r="H11" s="301">
        <v>52</v>
      </c>
      <c r="I11" s="301">
        <v>230</v>
      </c>
      <c r="J11" s="301">
        <v>243</v>
      </c>
      <c r="K11" s="301">
        <v>1150923</v>
      </c>
      <c r="L11" s="301">
        <v>26482</v>
      </c>
      <c r="M11" s="301">
        <v>86711</v>
      </c>
      <c r="N11" s="301">
        <v>9577</v>
      </c>
      <c r="O11" s="301">
        <v>72</v>
      </c>
      <c r="P11" s="301">
        <v>1</v>
      </c>
      <c r="Q11" s="301">
        <v>1</v>
      </c>
      <c r="R11" s="302">
        <v>5.6</v>
      </c>
      <c r="S11" s="301">
        <v>10961</v>
      </c>
      <c r="T11" s="301">
        <v>826</v>
      </c>
      <c r="U11" s="302">
        <v>91.2</v>
      </c>
      <c r="V11" s="303">
        <v>3.0425963488843813E-2</v>
      </c>
      <c r="W11" s="303">
        <v>2.684379294548786E-2</v>
      </c>
      <c r="X11" s="303">
        <v>3.0396620831693453E-2</v>
      </c>
      <c r="Y11" s="301">
        <v>5074</v>
      </c>
      <c r="Z11" s="307">
        <v>1.9077803455735642</v>
      </c>
    </row>
    <row r="12" spans="1:26" s="284" customFormat="1">
      <c r="A12" s="308"/>
      <c r="B12" s="309" t="s">
        <v>69</v>
      </c>
      <c r="C12" s="301">
        <v>20</v>
      </c>
      <c r="D12" s="301">
        <v>12</v>
      </c>
      <c r="E12" s="301">
        <v>8</v>
      </c>
      <c r="F12" s="301">
        <v>108</v>
      </c>
      <c r="G12" s="301">
        <v>10</v>
      </c>
      <c r="H12" s="301">
        <v>26</v>
      </c>
      <c r="I12" s="301">
        <v>39</v>
      </c>
      <c r="J12" s="301">
        <v>33</v>
      </c>
      <c r="K12" s="301">
        <v>179396</v>
      </c>
      <c r="L12" s="301">
        <v>729</v>
      </c>
      <c r="M12" s="301">
        <v>13665</v>
      </c>
      <c r="N12" s="301">
        <v>1842</v>
      </c>
      <c r="O12" s="301">
        <v>12</v>
      </c>
      <c r="P12" s="301" t="s">
        <v>741</v>
      </c>
      <c r="Q12" s="301" t="s">
        <v>741</v>
      </c>
      <c r="R12" s="302">
        <v>5.4</v>
      </c>
      <c r="S12" s="301">
        <v>8970</v>
      </c>
      <c r="T12" s="301">
        <v>683</v>
      </c>
      <c r="U12" s="302">
        <v>92.1</v>
      </c>
      <c r="V12" s="303">
        <v>5.7954216169226313E-3</v>
      </c>
      <c r="W12" s="303">
        <v>4.9473202015574893E-3</v>
      </c>
      <c r="X12" s="303">
        <v>4.7379643909475078E-3</v>
      </c>
      <c r="Y12" s="301">
        <v>2247</v>
      </c>
      <c r="Z12" s="307">
        <v>0.67149417088418006</v>
      </c>
    </row>
    <row r="13" spans="1:26" s="284" customFormat="1">
      <c r="A13" s="308"/>
      <c r="B13" s="309" t="s">
        <v>70</v>
      </c>
      <c r="C13" s="301">
        <v>102</v>
      </c>
      <c r="D13" s="301">
        <v>51</v>
      </c>
      <c r="E13" s="301">
        <v>51</v>
      </c>
      <c r="F13" s="301">
        <v>788</v>
      </c>
      <c r="G13" s="301">
        <v>75</v>
      </c>
      <c r="H13" s="301">
        <v>73</v>
      </c>
      <c r="I13" s="301">
        <v>254</v>
      </c>
      <c r="J13" s="301">
        <v>386</v>
      </c>
      <c r="K13" s="301">
        <v>1461178</v>
      </c>
      <c r="L13" s="301">
        <v>221718</v>
      </c>
      <c r="M13" s="301">
        <v>136060</v>
      </c>
      <c r="N13" s="301">
        <v>5999</v>
      </c>
      <c r="O13" s="301">
        <v>63</v>
      </c>
      <c r="P13" s="301">
        <v>1</v>
      </c>
      <c r="Q13" s="301">
        <v>1</v>
      </c>
      <c r="R13" s="302">
        <v>7.7</v>
      </c>
      <c r="S13" s="301">
        <v>14325</v>
      </c>
      <c r="T13" s="301">
        <v>1334</v>
      </c>
      <c r="U13" s="302">
        <v>58.8</v>
      </c>
      <c r="V13" s="303">
        <v>2.9556650246305417E-2</v>
      </c>
      <c r="W13" s="303">
        <v>3.6097114063215759E-2</v>
      </c>
      <c r="X13" s="303">
        <v>3.8590656050502228E-2</v>
      </c>
      <c r="Y13" s="301">
        <v>6185</v>
      </c>
      <c r="Z13" s="307">
        <v>1.9869913880657863</v>
      </c>
    </row>
    <row r="14" spans="1:26" s="284" customFormat="1">
      <c r="A14" s="308"/>
      <c r="B14" s="309" t="s">
        <v>71</v>
      </c>
      <c r="C14" s="301">
        <v>97</v>
      </c>
      <c r="D14" s="301">
        <v>56</v>
      </c>
      <c r="E14" s="301">
        <v>41</v>
      </c>
      <c r="F14" s="301">
        <v>690</v>
      </c>
      <c r="G14" s="301">
        <v>58</v>
      </c>
      <c r="H14" s="301">
        <v>46</v>
      </c>
      <c r="I14" s="301">
        <v>317</v>
      </c>
      <c r="J14" s="301">
        <v>269</v>
      </c>
      <c r="K14" s="301">
        <v>1446795</v>
      </c>
      <c r="L14" s="301">
        <v>48878</v>
      </c>
      <c r="M14" s="301">
        <v>98220</v>
      </c>
      <c r="N14" s="301">
        <v>9924</v>
      </c>
      <c r="O14" s="301">
        <v>64</v>
      </c>
      <c r="P14" s="301">
        <v>3</v>
      </c>
      <c r="Q14" s="301">
        <v>4</v>
      </c>
      <c r="R14" s="302">
        <v>7.1</v>
      </c>
      <c r="S14" s="301">
        <v>14915</v>
      </c>
      <c r="T14" s="301">
        <v>1013</v>
      </c>
      <c r="U14" s="302">
        <v>102.3</v>
      </c>
      <c r="V14" s="303">
        <v>2.8107794842074763E-2</v>
      </c>
      <c r="W14" s="303">
        <v>3.1607879065506182E-2</v>
      </c>
      <c r="X14" s="303">
        <v>3.8210791717769067E-2</v>
      </c>
      <c r="Y14" s="301">
        <v>10362</v>
      </c>
      <c r="Z14" s="307">
        <v>1.1743457363104632</v>
      </c>
    </row>
    <row r="15" spans="1:26" s="284" customFormat="1">
      <c r="A15" s="308"/>
      <c r="B15" s="309" t="s">
        <v>72</v>
      </c>
      <c r="C15" s="301">
        <v>196</v>
      </c>
      <c r="D15" s="301">
        <v>127</v>
      </c>
      <c r="E15" s="301">
        <v>69</v>
      </c>
      <c r="F15" s="301">
        <v>738</v>
      </c>
      <c r="G15" s="301">
        <v>77</v>
      </c>
      <c r="H15" s="301">
        <v>55</v>
      </c>
      <c r="I15" s="301">
        <v>266</v>
      </c>
      <c r="J15" s="301">
        <v>340</v>
      </c>
      <c r="K15" s="301">
        <v>1464481</v>
      </c>
      <c r="L15" s="301">
        <v>14006</v>
      </c>
      <c r="M15" s="301">
        <v>184194</v>
      </c>
      <c r="N15" s="301">
        <v>24047</v>
      </c>
      <c r="O15" s="301">
        <v>31</v>
      </c>
      <c r="P15" s="301">
        <v>1</v>
      </c>
      <c r="Q15" s="301">
        <v>107</v>
      </c>
      <c r="R15" s="302">
        <v>3.8</v>
      </c>
      <c r="S15" s="301">
        <v>7472</v>
      </c>
      <c r="T15" s="301">
        <v>940</v>
      </c>
      <c r="U15" s="302">
        <v>122.7</v>
      </c>
      <c r="V15" s="303">
        <v>5.6795131845841784E-2</v>
      </c>
      <c r="W15" s="303">
        <v>3.3806688043976178E-2</v>
      </c>
      <c r="X15" s="303">
        <v>3.8677890416838709E-2</v>
      </c>
      <c r="Y15" s="301">
        <v>4726</v>
      </c>
      <c r="Z15" s="307">
        <v>2.606289103735937</v>
      </c>
    </row>
    <row r="16" spans="1:26" s="284" customFormat="1">
      <c r="A16" s="308"/>
      <c r="B16" s="309" t="s">
        <v>73</v>
      </c>
      <c r="C16" s="301">
        <v>413</v>
      </c>
      <c r="D16" s="301">
        <v>286</v>
      </c>
      <c r="E16" s="301">
        <v>127</v>
      </c>
      <c r="F16" s="301">
        <v>2583</v>
      </c>
      <c r="G16" s="301">
        <v>175</v>
      </c>
      <c r="H16" s="301">
        <v>220</v>
      </c>
      <c r="I16" s="301">
        <v>1049</v>
      </c>
      <c r="J16" s="301">
        <v>1139</v>
      </c>
      <c r="K16" s="301">
        <v>4529813</v>
      </c>
      <c r="L16" s="301">
        <v>144263</v>
      </c>
      <c r="M16" s="301">
        <v>634486</v>
      </c>
      <c r="N16" s="301">
        <v>58317</v>
      </c>
      <c r="O16" s="301">
        <v>64</v>
      </c>
      <c r="P16" s="301">
        <v>3</v>
      </c>
      <c r="Q16" s="301">
        <v>218</v>
      </c>
      <c r="R16" s="302">
        <v>6.3</v>
      </c>
      <c r="S16" s="301">
        <v>10968</v>
      </c>
      <c r="T16" s="301">
        <v>1536</v>
      </c>
      <c r="U16" s="302">
        <v>141.19999999999999</v>
      </c>
      <c r="V16" s="303">
        <v>0.11967545638945233</v>
      </c>
      <c r="W16" s="303">
        <v>0.11832340815391663</v>
      </c>
      <c r="X16" s="303">
        <v>0.11963529115281892</v>
      </c>
      <c r="Y16" s="301">
        <v>2955</v>
      </c>
      <c r="Z16" s="307">
        <v>12.893040671822524</v>
      </c>
    </row>
    <row r="17" spans="1:26" s="284" customFormat="1">
      <c r="A17" s="308"/>
      <c r="B17" s="309" t="s">
        <v>74</v>
      </c>
      <c r="C17" s="301">
        <v>53</v>
      </c>
      <c r="D17" s="301">
        <v>24</v>
      </c>
      <c r="E17" s="301">
        <v>29</v>
      </c>
      <c r="F17" s="301">
        <v>291</v>
      </c>
      <c r="G17" s="301">
        <v>49</v>
      </c>
      <c r="H17" s="301">
        <v>25</v>
      </c>
      <c r="I17" s="301">
        <v>116</v>
      </c>
      <c r="J17" s="301">
        <v>101</v>
      </c>
      <c r="K17" s="301">
        <v>438997</v>
      </c>
      <c r="L17" s="301">
        <v>6496</v>
      </c>
      <c r="M17" s="301">
        <v>25234</v>
      </c>
      <c r="N17" s="301">
        <v>3223</v>
      </c>
      <c r="O17" s="301">
        <v>27</v>
      </c>
      <c r="P17" s="301" t="s">
        <v>741</v>
      </c>
      <c r="Q17" s="301" t="s">
        <v>741</v>
      </c>
      <c r="R17" s="302">
        <v>5.5</v>
      </c>
      <c r="S17" s="301">
        <v>8283</v>
      </c>
      <c r="T17" s="301">
        <v>476</v>
      </c>
      <c r="U17" s="302">
        <v>60.8</v>
      </c>
      <c r="V17" s="303">
        <v>1.5357867284844973E-2</v>
      </c>
      <c r="W17" s="303">
        <v>1.3330279431974347E-2</v>
      </c>
      <c r="X17" s="303">
        <v>1.1594194707422591E-2</v>
      </c>
      <c r="Y17" s="301">
        <v>4835</v>
      </c>
      <c r="Z17" s="307">
        <v>0.76365577090612013</v>
      </c>
    </row>
    <row r="18" spans="1:26" s="284" customFormat="1">
      <c r="A18" s="308"/>
      <c r="B18" s="309" t="s">
        <v>75</v>
      </c>
      <c r="C18" s="301">
        <v>86</v>
      </c>
      <c r="D18" s="301">
        <v>46</v>
      </c>
      <c r="E18" s="301">
        <v>40</v>
      </c>
      <c r="F18" s="301">
        <v>735</v>
      </c>
      <c r="G18" s="301">
        <v>62</v>
      </c>
      <c r="H18" s="301">
        <v>31</v>
      </c>
      <c r="I18" s="301">
        <v>223</v>
      </c>
      <c r="J18" s="301">
        <v>419</v>
      </c>
      <c r="K18" s="301">
        <v>1068697</v>
      </c>
      <c r="L18" s="301">
        <v>18930</v>
      </c>
      <c r="M18" s="301">
        <v>98794</v>
      </c>
      <c r="N18" s="301">
        <v>21260</v>
      </c>
      <c r="O18" s="301">
        <v>32</v>
      </c>
      <c r="P18" s="301">
        <v>1</v>
      </c>
      <c r="Q18" s="301">
        <v>26</v>
      </c>
      <c r="R18" s="302">
        <v>8.5</v>
      </c>
      <c r="S18" s="301">
        <v>12427</v>
      </c>
      <c r="T18" s="301">
        <v>1149</v>
      </c>
      <c r="U18" s="302">
        <v>247.2</v>
      </c>
      <c r="V18" s="303">
        <v>2.4920312952767313E-2</v>
      </c>
      <c r="W18" s="303">
        <v>3.3669262482821802E-2</v>
      </c>
      <c r="X18" s="303">
        <v>2.8224978989009948E-2</v>
      </c>
      <c r="Y18" s="301">
        <v>11191</v>
      </c>
      <c r="Z18" s="307">
        <v>0.80318993690118123</v>
      </c>
    </row>
    <row r="19" spans="1:26" s="284" customFormat="1">
      <c r="A19" s="308"/>
      <c r="B19" s="309" t="s">
        <v>76</v>
      </c>
      <c r="C19" s="301">
        <v>44</v>
      </c>
      <c r="D19" s="301">
        <v>27</v>
      </c>
      <c r="E19" s="301">
        <v>17</v>
      </c>
      <c r="F19" s="301">
        <v>546</v>
      </c>
      <c r="G19" s="301">
        <v>20</v>
      </c>
      <c r="H19" s="301">
        <v>21</v>
      </c>
      <c r="I19" s="301">
        <v>109</v>
      </c>
      <c r="J19" s="301">
        <v>396</v>
      </c>
      <c r="K19" s="301">
        <v>874325</v>
      </c>
      <c r="L19" s="301">
        <v>12512</v>
      </c>
      <c r="M19" s="301">
        <v>105835</v>
      </c>
      <c r="N19" s="301">
        <v>17551</v>
      </c>
      <c r="O19" s="301">
        <v>24</v>
      </c>
      <c r="P19" s="301">
        <v>5</v>
      </c>
      <c r="Q19" s="301">
        <v>10</v>
      </c>
      <c r="R19" s="302">
        <v>12.4</v>
      </c>
      <c r="S19" s="301">
        <v>19871</v>
      </c>
      <c r="T19" s="301">
        <v>2405</v>
      </c>
      <c r="U19" s="302">
        <v>398.9</v>
      </c>
      <c r="V19" s="303">
        <v>1.2749927557229788E-2</v>
      </c>
      <c r="W19" s="303">
        <v>2.5011452130096198E-2</v>
      </c>
      <c r="X19" s="303">
        <v>2.3091488751784767E-2</v>
      </c>
      <c r="Y19" s="301">
        <v>5354</v>
      </c>
      <c r="Z19" s="307">
        <v>1.3734950348159554</v>
      </c>
    </row>
    <row r="20" spans="1:26" s="284" customFormat="1">
      <c r="A20" s="308"/>
      <c r="B20" s="309" t="s">
        <v>77</v>
      </c>
      <c r="C20" s="301">
        <v>85</v>
      </c>
      <c r="D20" s="301">
        <v>55</v>
      </c>
      <c r="E20" s="301">
        <v>30</v>
      </c>
      <c r="F20" s="301">
        <v>892</v>
      </c>
      <c r="G20" s="301">
        <v>49</v>
      </c>
      <c r="H20" s="301">
        <v>52</v>
      </c>
      <c r="I20" s="301">
        <v>361</v>
      </c>
      <c r="J20" s="301">
        <v>430</v>
      </c>
      <c r="K20" s="301">
        <v>1617144</v>
      </c>
      <c r="L20" s="301">
        <v>106535</v>
      </c>
      <c r="M20" s="301">
        <v>144169</v>
      </c>
      <c r="N20" s="301">
        <v>12765</v>
      </c>
      <c r="O20" s="301">
        <v>44</v>
      </c>
      <c r="P20" s="301">
        <v>3</v>
      </c>
      <c r="Q20" s="301">
        <v>5</v>
      </c>
      <c r="R20" s="302">
        <v>10.5</v>
      </c>
      <c r="S20" s="301">
        <v>19025</v>
      </c>
      <c r="T20" s="301">
        <v>1696</v>
      </c>
      <c r="U20" s="302">
        <v>150.19999999999999</v>
      </c>
      <c r="V20" s="303">
        <v>2.4630541871921183E-2</v>
      </c>
      <c r="W20" s="303">
        <v>4.0861200183234081E-2</v>
      </c>
      <c r="X20" s="303">
        <v>4.2709818987237268E-2</v>
      </c>
      <c r="Y20" s="301">
        <v>10576</v>
      </c>
      <c r="Z20" s="307">
        <v>1.2860558098389365</v>
      </c>
    </row>
    <row r="21" spans="1:26" s="284" customFormat="1">
      <c r="A21" s="305" t="s">
        <v>712</v>
      </c>
      <c r="B21" s="306"/>
      <c r="C21" s="301">
        <v>419</v>
      </c>
      <c r="D21" s="301">
        <v>205</v>
      </c>
      <c r="E21" s="301">
        <v>214</v>
      </c>
      <c r="F21" s="301">
        <v>2701</v>
      </c>
      <c r="G21" s="301">
        <v>314</v>
      </c>
      <c r="H21" s="301">
        <v>175</v>
      </c>
      <c r="I21" s="301">
        <v>810</v>
      </c>
      <c r="J21" s="301">
        <v>1402</v>
      </c>
      <c r="K21" s="301">
        <v>3916627</v>
      </c>
      <c r="L21" s="301">
        <v>136586</v>
      </c>
      <c r="M21" s="301">
        <v>362000</v>
      </c>
      <c r="N21" s="301">
        <v>45155</v>
      </c>
      <c r="O21" s="301">
        <v>251</v>
      </c>
      <c r="P21" s="301">
        <v>10</v>
      </c>
      <c r="Q21" s="301">
        <v>21</v>
      </c>
      <c r="R21" s="302">
        <v>6.4</v>
      </c>
      <c r="S21" s="301">
        <v>9348</v>
      </c>
      <c r="T21" s="301">
        <v>864</v>
      </c>
      <c r="U21" s="302">
        <v>107.8</v>
      </c>
      <c r="V21" s="303">
        <v>0.12141408287452912</v>
      </c>
      <c r="W21" s="303">
        <v>0.12372881355932204</v>
      </c>
      <c r="X21" s="303">
        <v>0.10344065229226719</v>
      </c>
      <c r="Y21" s="301">
        <v>66767</v>
      </c>
      <c r="Z21" s="307">
        <v>0.49338156107572778</v>
      </c>
    </row>
    <row r="22" spans="1:26" s="284" customFormat="1">
      <c r="A22" s="308"/>
      <c r="B22" s="309" t="s">
        <v>78</v>
      </c>
      <c r="C22" s="301">
        <v>102</v>
      </c>
      <c r="D22" s="301">
        <v>63</v>
      </c>
      <c r="E22" s="301">
        <v>39</v>
      </c>
      <c r="F22" s="301">
        <v>739</v>
      </c>
      <c r="G22" s="301">
        <v>51</v>
      </c>
      <c r="H22" s="301">
        <v>57</v>
      </c>
      <c r="I22" s="301">
        <v>288</v>
      </c>
      <c r="J22" s="301">
        <v>343</v>
      </c>
      <c r="K22" s="301">
        <v>1026272</v>
      </c>
      <c r="L22" s="301">
        <v>33433</v>
      </c>
      <c r="M22" s="301">
        <v>118671</v>
      </c>
      <c r="N22" s="301">
        <v>12952</v>
      </c>
      <c r="O22" s="301">
        <v>71</v>
      </c>
      <c r="P22" s="301">
        <v>3</v>
      </c>
      <c r="Q22" s="301">
        <v>4</v>
      </c>
      <c r="R22" s="302">
        <v>7.2</v>
      </c>
      <c r="S22" s="301">
        <v>10061</v>
      </c>
      <c r="T22" s="301">
        <v>1163</v>
      </c>
      <c r="U22" s="302">
        <v>127</v>
      </c>
      <c r="V22" s="303">
        <v>2.9556650246305417E-2</v>
      </c>
      <c r="W22" s="303">
        <v>3.385249656436097E-2</v>
      </c>
      <c r="X22" s="303">
        <v>2.7104507299084042E-2</v>
      </c>
      <c r="Y22" s="301">
        <v>6787</v>
      </c>
      <c r="Z22" s="307">
        <v>1.2717952394222787</v>
      </c>
    </row>
    <row r="23" spans="1:26" s="284" customFormat="1">
      <c r="A23" s="308"/>
      <c r="B23" s="309" t="s">
        <v>79</v>
      </c>
      <c r="C23" s="301">
        <v>54</v>
      </c>
      <c r="D23" s="301">
        <v>19</v>
      </c>
      <c r="E23" s="301">
        <v>35</v>
      </c>
      <c r="F23" s="301">
        <v>219</v>
      </c>
      <c r="G23" s="301">
        <v>59</v>
      </c>
      <c r="H23" s="301">
        <v>22</v>
      </c>
      <c r="I23" s="301">
        <v>35</v>
      </c>
      <c r="J23" s="301">
        <v>103</v>
      </c>
      <c r="K23" s="301">
        <v>221556</v>
      </c>
      <c r="L23" s="301">
        <v>12248</v>
      </c>
      <c r="M23" s="301">
        <v>22863</v>
      </c>
      <c r="N23" s="301">
        <v>3258</v>
      </c>
      <c r="O23" s="301">
        <v>26</v>
      </c>
      <c r="P23" s="301" t="s">
        <v>741</v>
      </c>
      <c r="Q23" s="301" t="s">
        <v>741</v>
      </c>
      <c r="R23" s="302">
        <v>4.0999999999999996</v>
      </c>
      <c r="S23" s="301">
        <v>4103</v>
      </c>
      <c r="T23" s="301">
        <v>423</v>
      </c>
      <c r="U23" s="302">
        <v>60.3</v>
      </c>
      <c r="V23" s="303">
        <v>1.5647638365691104E-2</v>
      </c>
      <c r="W23" s="303">
        <v>1.0032065964269353E-2</v>
      </c>
      <c r="X23" s="303">
        <v>5.8514372594749382E-3</v>
      </c>
      <c r="Y23" s="301">
        <v>4844</v>
      </c>
      <c r="Z23" s="307">
        <v>0.38469092861584014</v>
      </c>
    </row>
    <row r="24" spans="1:26" s="284" customFormat="1">
      <c r="A24" s="308"/>
      <c r="B24" s="309" t="s">
        <v>80</v>
      </c>
      <c r="C24" s="301">
        <v>21</v>
      </c>
      <c r="D24" s="301">
        <v>7</v>
      </c>
      <c r="E24" s="301">
        <v>14</v>
      </c>
      <c r="F24" s="301">
        <v>77</v>
      </c>
      <c r="G24" s="301">
        <v>24</v>
      </c>
      <c r="H24" s="301">
        <v>15</v>
      </c>
      <c r="I24" s="301">
        <v>17</v>
      </c>
      <c r="J24" s="301">
        <v>21</v>
      </c>
      <c r="K24" s="301">
        <v>73813</v>
      </c>
      <c r="L24" s="301">
        <v>12661</v>
      </c>
      <c r="M24" s="301">
        <v>7246</v>
      </c>
      <c r="N24" s="301">
        <v>926</v>
      </c>
      <c r="O24" s="301">
        <v>12</v>
      </c>
      <c r="P24" s="301" t="s">
        <v>741</v>
      </c>
      <c r="Q24" s="301" t="s">
        <v>741</v>
      </c>
      <c r="R24" s="302">
        <v>3.7</v>
      </c>
      <c r="S24" s="301">
        <v>3515</v>
      </c>
      <c r="T24" s="301">
        <v>345</v>
      </c>
      <c r="U24" s="302">
        <v>44.1</v>
      </c>
      <c r="V24" s="303">
        <v>6.0851926977687626E-3</v>
      </c>
      <c r="W24" s="303">
        <v>3.5272560696289509E-3</v>
      </c>
      <c r="X24" s="303">
        <v>1.9494490712669648E-3</v>
      </c>
      <c r="Y24" s="301">
        <v>6538</v>
      </c>
      <c r="Z24" s="307">
        <v>9.4955583020282397E-2</v>
      </c>
    </row>
    <row r="25" spans="1:26" s="284" customFormat="1">
      <c r="A25" s="308"/>
      <c r="B25" s="309" t="s">
        <v>81</v>
      </c>
      <c r="C25" s="301">
        <v>6</v>
      </c>
      <c r="D25" s="301">
        <v>2</v>
      </c>
      <c r="E25" s="301">
        <v>4</v>
      </c>
      <c r="F25" s="301">
        <v>29</v>
      </c>
      <c r="G25" s="301">
        <v>7</v>
      </c>
      <c r="H25" s="301">
        <v>2</v>
      </c>
      <c r="I25" s="301">
        <v>4</v>
      </c>
      <c r="J25" s="301">
        <v>16</v>
      </c>
      <c r="K25" s="301">
        <v>37746</v>
      </c>
      <c r="L25" s="301">
        <v>10360</v>
      </c>
      <c r="M25" s="301">
        <v>2470</v>
      </c>
      <c r="N25" s="301">
        <v>189</v>
      </c>
      <c r="O25" s="301">
        <v>5</v>
      </c>
      <c r="P25" s="301" t="s">
        <v>741</v>
      </c>
      <c r="Q25" s="301" t="s">
        <v>741</v>
      </c>
      <c r="R25" s="302">
        <v>4.8</v>
      </c>
      <c r="S25" s="301">
        <v>6291</v>
      </c>
      <c r="T25" s="301">
        <v>412</v>
      </c>
      <c r="U25" s="302">
        <v>31.5</v>
      </c>
      <c r="V25" s="303">
        <v>1.7386264850767893E-3</v>
      </c>
      <c r="W25" s="303">
        <v>1.3284470911589556E-3</v>
      </c>
      <c r="X25" s="303">
        <v>9.968962736109201E-4</v>
      </c>
      <c r="Y25" s="301">
        <v>2173</v>
      </c>
      <c r="Z25" s="307">
        <v>0.14609783267273818</v>
      </c>
    </row>
    <row r="26" spans="1:26" s="284" customFormat="1">
      <c r="A26" s="308"/>
      <c r="B26" s="309" t="s">
        <v>82</v>
      </c>
      <c r="C26" s="301">
        <v>18</v>
      </c>
      <c r="D26" s="301">
        <v>5</v>
      </c>
      <c r="E26" s="301">
        <v>13</v>
      </c>
      <c r="F26" s="301">
        <v>47</v>
      </c>
      <c r="G26" s="301">
        <v>20</v>
      </c>
      <c r="H26" s="301">
        <v>4</v>
      </c>
      <c r="I26" s="301">
        <v>9</v>
      </c>
      <c r="J26" s="301">
        <v>14</v>
      </c>
      <c r="K26" s="301">
        <v>52338</v>
      </c>
      <c r="L26" s="301">
        <v>1306</v>
      </c>
      <c r="M26" s="301">
        <v>7634</v>
      </c>
      <c r="N26" s="301">
        <v>1310</v>
      </c>
      <c r="O26" s="301">
        <v>11</v>
      </c>
      <c r="P26" s="301" t="s">
        <v>741</v>
      </c>
      <c r="Q26" s="301" t="s">
        <v>741</v>
      </c>
      <c r="R26" s="302">
        <v>2.6</v>
      </c>
      <c r="S26" s="301">
        <v>2908</v>
      </c>
      <c r="T26" s="301">
        <v>424</v>
      </c>
      <c r="U26" s="302">
        <v>72.8</v>
      </c>
      <c r="V26" s="303">
        <v>5.2158794552303678E-3</v>
      </c>
      <c r="W26" s="303">
        <v>2.1530004580852038E-3</v>
      </c>
      <c r="X26" s="303">
        <v>1.3822804315225014E-3</v>
      </c>
      <c r="Y26" s="301">
        <v>3085</v>
      </c>
      <c r="Z26" s="307">
        <v>0.14269032218548597</v>
      </c>
    </row>
    <row r="27" spans="1:26" s="284" customFormat="1">
      <c r="A27" s="308"/>
      <c r="B27" s="309" t="s">
        <v>83</v>
      </c>
      <c r="C27" s="301">
        <v>10</v>
      </c>
      <c r="D27" s="301">
        <v>6</v>
      </c>
      <c r="E27" s="301">
        <v>4</v>
      </c>
      <c r="F27" s="301">
        <v>38</v>
      </c>
      <c r="G27" s="301">
        <v>7</v>
      </c>
      <c r="H27" s="301">
        <v>7</v>
      </c>
      <c r="I27" s="301">
        <v>15</v>
      </c>
      <c r="J27" s="301">
        <v>9</v>
      </c>
      <c r="K27" s="301">
        <v>61310</v>
      </c>
      <c r="L27" s="301">
        <v>960</v>
      </c>
      <c r="M27" s="301">
        <v>4447</v>
      </c>
      <c r="N27" s="301">
        <v>287</v>
      </c>
      <c r="O27" s="301">
        <v>6</v>
      </c>
      <c r="P27" s="301" t="s">
        <v>741</v>
      </c>
      <c r="Q27" s="301" t="s">
        <v>741</v>
      </c>
      <c r="R27" s="302">
        <v>3.8</v>
      </c>
      <c r="S27" s="301">
        <v>6131</v>
      </c>
      <c r="T27" s="301">
        <v>445</v>
      </c>
      <c r="U27" s="302">
        <v>28.7</v>
      </c>
      <c r="V27" s="303">
        <v>2.8977108084613156E-3</v>
      </c>
      <c r="W27" s="303">
        <v>1.7407237746220798E-3</v>
      </c>
      <c r="X27" s="303">
        <v>1.6192367544928077E-3</v>
      </c>
      <c r="Y27" s="301">
        <v>2471</v>
      </c>
      <c r="Z27" s="307">
        <v>0.20868495248847635</v>
      </c>
    </row>
    <row r="28" spans="1:26" s="284" customFormat="1">
      <c r="A28" s="308"/>
      <c r="B28" s="309" t="s">
        <v>119</v>
      </c>
      <c r="C28" s="301" t="s">
        <v>741</v>
      </c>
      <c r="D28" s="301" t="s">
        <v>741</v>
      </c>
      <c r="E28" s="301" t="s">
        <v>741</v>
      </c>
      <c r="F28" s="301" t="s">
        <v>741</v>
      </c>
      <c r="G28" s="301" t="s">
        <v>741</v>
      </c>
      <c r="H28" s="301" t="s">
        <v>741</v>
      </c>
      <c r="I28" s="301" t="s">
        <v>741</v>
      </c>
      <c r="J28" s="301" t="s">
        <v>741</v>
      </c>
      <c r="K28" s="301" t="s">
        <v>741</v>
      </c>
      <c r="L28" s="301" t="s">
        <v>741</v>
      </c>
      <c r="M28" s="301" t="s">
        <v>741</v>
      </c>
      <c r="N28" s="301" t="s">
        <v>741</v>
      </c>
      <c r="O28" s="301" t="s">
        <v>741</v>
      </c>
      <c r="P28" s="301" t="s">
        <v>741</v>
      </c>
      <c r="Q28" s="301" t="s">
        <v>741</v>
      </c>
      <c r="R28" s="301" t="s">
        <v>741</v>
      </c>
      <c r="S28" s="301" t="s">
        <v>741</v>
      </c>
      <c r="T28" s="301" t="s">
        <v>741</v>
      </c>
      <c r="U28" s="301" t="s">
        <v>741</v>
      </c>
      <c r="V28" s="301" t="s">
        <v>741</v>
      </c>
      <c r="W28" s="301" t="s">
        <v>741</v>
      </c>
      <c r="X28" s="301" t="s">
        <v>741</v>
      </c>
      <c r="Y28" s="301">
        <v>1327</v>
      </c>
      <c r="Z28" s="301" t="s">
        <v>741</v>
      </c>
    </row>
    <row r="29" spans="1:26" s="284" customFormat="1">
      <c r="A29" s="308"/>
      <c r="B29" s="309" t="s">
        <v>84</v>
      </c>
      <c r="C29" s="301">
        <v>4</v>
      </c>
      <c r="D29" s="301">
        <v>1</v>
      </c>
      <c r="E29" s="301">
        <v>3</v>
      </c>
      <c r="F29" s="301">
        <v>10</v>
      </c>
      <c r="G29" s="301">
        <v>5</v>
      </c>
      <c r="H29" s="310" t="s">
        <v>159</v>
      </c>
      <c r="I29" s="301">
        <v>2</v>
      </c>
      <c r="J29" s="301">
        <v>3</v>
      </c>
      <c r="K29" s="301">
        <v>10215</v>
      </c>
      <c r="L29" s="301">
        <v>768</v>
      </c>
      <c r="M29" s="301">
        <v>357</v>
      </c>
      <c r="N29" s="301">
        <v>133</v>
      </c>
      <c r="O29" s="301">
        <v>1</v>
      </c>
      <c r="P29" s="301" t="s">
        <v>741</v>
      </c>
      <c r="Q29" s="301" t="s">
        <v>741</v>
      </c>
      <c r="R29" s="302">
        <v>2.5</v>
      </c>
      <c r="S29" s="301">
        <v>2554</v>
      </c>
      <c r="T29" s="301">
        <v>89</v>
      </c>
      <c r="U29" s="302">
        <v>33.299999999999997</v>
      </c>
      <c r="V29" s="303">
        <v>1.1590843233845263E-3</v>
      </c>
      <c r="W29" s="303">
        <v>4.5808520384791571E-4</v>
      </c>
      <c r="X29" s="303">
        <v>2.6978475692617893E-4</v>
      </c>
      <c r="Y29" s="301">
        <v>1870</v>
      </c>
      <c r="Z29" s="307">
        <v>4.5944055564681292E-2</v>
      </c>
    </row>
    <row r="30" spans="1:26" s="284" customFormat="1">
      <c r="A30" s="308"/>
      <c r="B30" s="309" t="s">
        <v>85</v>
      </c>
      <c r="C30" s="301">
        <v>7</v>
      </c>
      <c r="D30" s="301">
        <v>2</v>
      </c>
      <c r="E30" s="301">
        <v>5</v>
      </c>
      <c r="F30" s="301">
        <v>29</v>
      </c>
      <c r="G30" s="301">
        <v>9</v>
      </c>
      <c r="H30" s="301">
        <v>4</v>
      </c>
      <c r="I30" s="301">
        <v>4</v>
      </c>
      <c r="J30" s="301">
        <v>12</v>
      </c>
      <c r="K30" s="301">
        <v>35712</v>
      </c>
      <c r="L30" s="310" t="s">
        <v>159</v>
      </c>
      <c r="M30" s="301">
        <v>790</v>
      </c>
      <c r="N30" s="301">
        <v>433</v>
      </c>
      <c r="O30" s="301">
        <v>4</v>
      </c>
      <c r="P30" s="301" t="s">
        <v>741</v>
      </c>
      <c r="Q30" s="301" t="s">
        <v>741</v>
      </c>
      <c r="R30" s="302">
        <v>4.0999999999999996</v>
      </c>
      <c r="S30" s="301">
        <v>5102</v>
      </c>
      <c r="T30" s="301">
        <v>113</v>
      </c>
      <c r="U30" s="302">
        <v>61.9</v>
      </c>
      <c r="V30" s="303">
        <v>2.0283975659229209E-3</v>
      </c>
      <c r="W30" s="303">
        <v>1.3284470911589556E-3</v>
      </c>
      <c r="X30" s="303">
        <v>9.4317701804676472E-4</v>
      </c>
      <c r="Y30" s="301">
        <v>2212</v>
      </c>
      <c r="Z30" s="307">
        <v>0.13578806961580228</v>
      </c>
    </row>
    <row r="31" spans="1:26" s="284" customFormat="1">
      <c r="A31" s="308"/>
      <c r="B31" s="309" t="s">
        <v>120</v>
      </c>
      <c r="C31" s="301">
        <v>3</v>
      </c>
      <c r="D31" s="301">
        <v>1</v>
      </c>
      <c r="E31" s="301">
        <v>2</v>
      </c>
      <c r="F31" s="301">
        <v>5</v>
      </c>
      <c r="G31" s="301">
        <v>2</v>
      </c>
      <c r="H31" s="301">
        <v>2</v>
      </c>
      <c r="I31" s="310" t="s">
        <v>159</v>
      </c>
      <c r="J31" s="301">
        <v>1</v>
      </c>
      <c r="K31" s="301">
        <v>3688</v>
      </c>
      <c r="L31" s="301">
        <v>225</v>
      </c>
      <c r="M31" s="301">
        <v>105</v>
      </c>
      <c r="N31" s="301">
        <v>16</v>
      </c>
      <c r="O31" s="310" t="s">
        <v>741</v>
      </c>
      <c r="P31" s="301" t="s">
        <v>741</v>
      </c>
      <c r="Q31" s="301" t="s">
        <v>741</v>
      </c>
      <c r="R31" s="302">
        <v>1.7</v>
      </c>
      <c r="S31" s="301">
        <v>1229</v>
      </c>
      <c r="T31" s="301">
        <v>35</v>
      </c>
      <c r="U31" s="302">
        <v>5.3</v>
      </c>
      <c r="V31" s="303">
        <v>8.6931324253839467E-4</v>
      </c>
      <c r="W31" s="303">
        <v>2.2904260192395785E-4</v>
      </c>
      <c r="X31" s="303">
        <v>9.7402465349363468E-5</v>
      </c>
      <c r="Y31" s="301">
        <v>470</v>
      </c>
      <c r="Z31" s="307">
        <v>6.5997216409984988E-2</v>
      </c>
    </row>
    <row r="32" spans="1:26" s="284" customFormat="1">
      <c r="A32" s="308"/>
      <c r="B32" s="309" t="s">
        <v>121</v>
      </c>
      <c r="C32" s="301" t="s">
        <v>741</v>
      </c>
      <c r="D32" s="301" t="s">
        <v>741</v>
      </c>
      <c r="E32" s="301" t="s">
        <v>741</v>
      </c>
      <c r="F32" s="301" t="s">
        <v>741</v>
      </c>
      <c r="G32" s="301" t="s">
        <v>741</v>
      </c>
      <c r="H32" s="301" t="s">
        <v>741</v>
      </c>
      <c r="I32" s="301" t="s">
        <v>741</v>
      </c>
      <c r="J32" s="301" t="s">
        <v>741</v>
      </c>
      <c r="K32" s="301" t="s">
        <v>741</v>
      </c>
      <c r="L32" s="301" t="s">
        <v>741</v>
      </c>
      <c r="M32" s="301" t="s">
        <v>741</v>
      </c>
      <c r="N32" s="301" t="s">
        <v>741</v>
      </c>
      <c r="O32" s="301" t="s">
        <v>741</v>
      </c>
      <c r="P32" s="301" t="s">
        <v>741</v>
      </c>
      <c r="Q32" s="301" t="s">
        <v>741</v>
      </c>
      <c r="R32" s="301" t="s">
        <v>741</v>
      </c>
      <c r="S32" s="301" t="s">
        <v>741</v>
      </c>
      <c r="T32" s="301" t="s">
        <v>741</v>
      </c>
      <c r="U32" s="301" t="s">
        <v>741</v>
      </c>
      <c r="V32" s="301" t="s">
        <v>741</v>
      </c>
      <c r="W32" s="301" t="s">
        <v>741</v>
      </c>
      <c r="X32" s="301" t="s">
        <v>741</v>
      </c>
      <c r="Y32" s="301">
        <v>202</v>
      </c>
      <c r="Z32" s="301" t="s">
        <v>741</v>
      </c>
    </row>
    <row r="33" spans="1:26" s="284" customFormat="1">
      <c r="A33" s="308"/>
      <c r="B33" s="309" t="s">
        <v>86</v>
      </c>
      <c r="C33" s="301">
        <v>121</v>
      </c>
      <c r="D33" s="301">
        <v>71</v>
      </c>
      <c r="E33" s="301">
        <v>50</v>
      </c>
      <c r="F33" s="301">
        <v>1142</v>
      </c>
      <c r="G33" s="301">
        <v>62</v>
      </c>
      <c r="H33" s="301">
        <v>41</v>
      </c>
      <c r="I33" s="301">
        <v>344</v>
      </c>
      <c r="J33" s="301">
        <v>695</v>
      </c>
      <c r="K33" s="301">
        <v>1934108</v>
      </c>
      <c r="L33" s="301">
        <v>38962</v>
      </c>
      <c r="M33" s="301">
        <v>146889</v>
      </c>
      <c r="N33" s="301">
        <v>19801</v>
      </c>
      <c r="O33" s="301">
        <v>68</v>
      </c>
      <c r="P33" s="301">
        <v>6</v>
      </c>
      <c r="Q33" s="301">
        <v>16</v>
      </c>
      <c r="R33" s="302">
        <v>9.4</v>
      </c>
      <c r="S33" s="301">
        <v>15984</v>
      </c>
      <c r="T33" s="301">
        <v>1214</v>
      </c>
      <c r="U33" s="302">
        <v>163.6</v>
      </c>
      <c r="V33" s="303">
        <v>3.5062300782381921E-2</v>
      </c>
      <c r="W33" s="303">
        <v>5.2313330279431976E-2</v>
      </c>
      <c r="X33" s="303">
        <v>5.108104323533804E-2</v>
      </c>
      <c r="Y33" s="301">
        <v>14354</v>
      </c>
      <c r="Z33" s="307">
        <v>1.1332881390331975</v>
      </c>
    </row>
    <row r="34" spans="1:26" s="284" customFormat="1">
      <c r="A34" s="308"/>
      <c r="B34" s="309" t="s">
        <v>87</v>
      </c>
      <c r="C34" s="301">
        <v>7</v>
      </c>
      <c r="D34" s="301">
        <v>3</v>
      </c>
      <c r="E34" s="301">
        <v>4</v>
      </c>
      <c r="F34" s="301">
        <v>101</v>
      </c>
      <c r="G34" s="301">
        <v>5</v>
      </c>
      <c r="H34" s="301">
        <v>2</v>
      </c>
      <c r="I34" s="301">
        <v>15</v>
      </c>
      <c r="J34" s="301">
        <v>79</v>
      </c>
      <c r="K34" s="301">
        <v>175223</v>
      </c>
      <c r="L34" s="301">
        <v>15752</v>
      </c>
      <c r="M34" s="301">
        <v>30749</v>
      </c>
      <c r="N34" s="301">
        <v>3652</v>
      </c>
      <c r="O34" s="301">
        <v>5</v>
      </c>
      <c r="P34" s="301">
        <v>1</v>
      </c>
      <c r="Q34" s="301">
        <v>1</v>
      </c>
      <c r="R34" s="302">
        <v>14.4</v>
      </c>
      <c r="S34" s="301">
        <v>25032</v>
      </c>
      <c r="T34" s="301">
        <v>4393</v>
      </c>
      <c r="U34" s="302">
        <v>521.70000000000005</v>
      </c>
      <c r="V34" s="303">
        <v>2.0283975659229209E-3</v>
      </c>
      <c r="W34" s="303">
        <v>4.6266605588639485E-3</v>
      </c>
      <c r="X34" s="303">
        <v>4.6277527619065931E-3</v>
      </c>
      <c r="Y34" s="301">
        <v>1689</v>
      </c>
      <c r="Z34" s="307">
        <v>0.87255744038129768</v>
      </c>
    </row>
    <row r="35" spans="1:26" s="284" customFormat="1">
      <c r="A35" s="308"/>
      <c r="B35" s="309" t="s">
        <v>88</v>
      </c>
      <c r="C35" s="301">
        <v>15</v>
      </c>
      <c r="D35" s="301">
        <v>8</v>
      </c>
      <c r="E35" s="301">
        <v>7</v>
      </c>
      <c r="F35" s="301">
        <v>61</v>
      </c>
      <c r="G35" s="301">
        <v>8</v>
      </c>
      <c r="H35" s="301">
        <v>9</v>
      </c>
      <c r="I35" s="301">
        <v>11</v>
      </c>
      <c r="J35" s="301">
        <v>33</v>
      </c>
      <c r="K35" s="301">
        <v>66108</v>
      </c>
      <c r="L35" s="301">
        <v>107</v>
      </c>
      <c r="M35" s="301">
        <v>2809</v>
      </c>
      <c r="N35" s="301">
        <v>519</v>
      </c>
      <c r="O35" s="301">
        <v>8</v>
      </c>
      <c r="P35" s="301" t="s">
        <v>741</v>
      </c>
      <c r="Q35" s="301" t="s">
        <v>741</v>
      </c>
      <c r="R35" s="302">
        <v>4.0999999999999996</v>
      </c>
      <c r="S35" s="301">
        <v>4407</v>
      </c>
      <c r="T35" s="301">
        <v>187</v>
      </c>
      <c r="U35" s="302">
        <v>34.6</v>
      </c>
      <c r="V35" s="303">
        <v>4.346566212691973E-3</v>
      </c>
      <c r="W35" s="303">
        <v>2.7943197434722859E-3</v>
      </c>
      <c r="X35" s="303">
        <v>1.7459550377754121E-3</v>
      </c>
      <c r="Y35" s="301">
        <v>4677</v>
      </c>
      <c r="Z35" s="307">
        <v>0.11888285126682062</v>
      </c>
    </row>
    <row r="36" spans="1:26" s="284" customFormat="1">
      <c r="A36" s="308"/>
      <c r="B36" s="309" t="s">
        <v>122</v>
      </c>
      <c r="C36" s="301">
        <v>13</v>
      </c>
      <c r="D36" s="301">
        <v>8</v>
      </c>
      <c r="E36" s="301">
        <v>5</v>
      </c>
      <c r="F36" s="301">
        <v>52</v>
      </c>
      <c r="G36" s="301">
        <v>7</v>
      </c>
      <c r="H36" s="301">
        <v>4</v>
      </c>
      <c r="I36" s="301">
        <v>23</v>
      </c>
      <c r="J36" s="301">
        <v>18</v>
      </c>
      <c r="K36" s="301">
        <v>87043</v>
      </c>
      <c r="L36" s="301">
        <v>500</v>
      </c>
      <c r="M36" s="301">
        <v>11460</v>
      </c>
      <c r="N36" s="301">
        <v>603</v>
      </c>
      <c r="O36" s="301">
        <v>11</v>
      </c>
      <c r="P36" s="301" t="s">
        <v>741</v>
      </c>
      <c r="Q36" s="301" t="s">
        <v>741</v>
      </c>
      <c r="R36" s="302">
        <v>4</v>
      </c>
      <c r="S36" s="301">
        <v>6696</v>
      </c>
      <c r="T36" s="301">
        <v>882</v>
      </c>
      <c r="U36" s="302">
        <v>46.4</v>
      </c>
      <c r="V36" s="303">
        <v>3.7670240509997104E-3</v>
      </c>
      <c r="W36" s="303">
        <v>2.3820430600091616E-3</v>
      </c>
      <c r="X36" s="303">
        <v>2.2988619282550554E-3</v>
      </c>
      <c r="Y36" s="301">
        <v>3667</v>
      </c>
      <c r="Z36" s="307">
        <v>0.19964365170716572</v>
      </c>
    </row>
    <row r="37" spans="1:26" s="284" customFormat="1">
      <c r="A37" s="308"/>
      <c r="B37" s="309" t="s">
        <v>137</v>
      </c>
      <c r="C37" s="301">
        <v>6</v>
      </c>
      <c r="D37" s="301">
        <v>3</v>
      </c>
      <c r="E37" s="301">
        <v>3</v>
      </c>
      <c r="F37" s="301">
        <v>34</v>
      </c>
      <c r="G37" s="301">
        <v>4</v>
      </c>
      <c r="H37" s="310" t="s">
        <v>159</v>
      </c>
      <c r="I37" s="301">
        <v>24</v>
      </c>
      <c r="J37" s="301">
        <v>6</v>
      </c>
      <c r="K37" s="301">
        <v>60874</v>
      </c>
      <c r="L37" s="301">
        <v>8630</v>
      </c>
      <c r="M37" s="301">
        <v>1070</v>
      </c>
      <c r="N37" s="301">
        <v>219</v>
      </c>
      <c r="O37" s="301">
        <v>4</v>
      </c>
      <c r="P37" s="301" t="s">
        <v>741</v>
      </c>
      <c r="Q37" s="301" t="s">
        <v>741</v>
      </c>
      <c r="R37" s="302">
        <v>5.7</v>
      </c>
      <c r="S37" s="301">
        <v>10146</v>
      </c>
      <c r="T37" s="301">
        <v>178</v>
      </c>
      <c r="U37" s="302">
        <v>36.5</v>
      </c>
      <c r="V37" s="303">
        <v>1.7386264850767893E-3</v>
      </c>
      <c r="W37" s="303">
        <v>1.5574896930829133E-3</v>
      </c>
      <c r="X37" s="303">
        <v>1.6077217124938047E-3</v>
      </c>
      <c r="Y37" s="301">
        <v>2230</v>
      </c>
      <c r="Z37" s="307">
        <v>0.22959347481572401</v>
      </c>
    </row>
    <row r="38" spans="1:26" s="284" customFormat="1">
      <c r="A38" s="308"/>
      <c r="B38" s="309" t="s">
        <v>714</v>
      </c>
      <c r="C38" s="301" t="s">
        <v>741</v>
      </c>
      <c r="D38" s="301" t="s">
        <v>741</v>
      </c>
      <c r="E38" s="301" t="s">
        <v>741</v>
      </c>
      <c r="F38" s="301" t="s">
        <v>741</v>
      </c>
      <c r="G38" s="301" t="s">
        <v>741</v>
      </c>
      <c r="H38" s="301" t="s">
        <v>741</v>
      </c>
      <c r="I38" s="301" t="s">
        <v>741</v>
      </c>
      <c r="J38" s="301" t="s">
        <v>741</v>
      </c>
      <c r="K38" s="301" t="s">
        <v>741</v>
      </c>
      <c r="L38" s="301" t="s">
        <v>741</v>
      </c>
      <c r="M38" s="301" t="s">
        <v>741</v>
      </c>
      <c r="N38" s="301" t="s">
        <v>741</v>
      </c>
      <c r="O38" s="301" t="s">
        <v>741</v>
      </c>
      <c r="P38" s="301" t="s">
        <v>741</v>
      </c>
      <c r="Q38" s="301" t="s">
        <v>741</v>
      </c>
      <c r="R38" s="301" t="s">
        <v>741</v>
      </c>
      <c r="S38" s="301" t="s">
        <v>741</v>
      </c>
      <c r="T38" s="301" t="s">
        <v>741</v>
      </c>
      <c r="U38" s="301" t="s">
        <v>741</v>
      </c>
      <c r="V38" s="301" t="s">
        <v>741</v>
      </c>
      <c r="W38" s="301" t="s">
        <v>741</v>
      </c>
      <c r="X38" s="301" t="s">
        <v>741</v>
      </c>
      <c r="Y38" s="301">
        <v>549</v>
      </c>
      <c r="Z38" s="301" t="s">
        <v>741</v>
      </c>
    </row>
    <row r="39" spans="1:26" s="284" customFormat="1">
      <c r="A39" s="308"/>
      <c r="B39" s="309" t="s">
        <v>715</v>
      </c>
      <c r="C39" s="301" t="s">
        <v>741</v>
      </c>
      <c r="D39" s="301" t="s">
        <v>741</v>
      </c>
      <c r="E39" s="301" t="s">
        <v>741</v>
      </c>
      <c r="F39" s="301" t="s">
        <v>741</v>
      </c>
      <c r="G39" s="301" t="s">
        <v>741</v>
      </c>
      <c r="H39" s="301" t="s">
        <v>741</v>
      </c>
      <c r="I39" s="301" t="s">
        <v>741</v>
      </c>
      <c r="J39" s="301" t="s">
        <v>741</v>
      </c>
      <c r="K39" s="301" t="s">
        <v>741</v>
      </c>
      <c r="L39" s="301" t="s">
        <v>741</v>
      </c>
      <c r="M39" s="301" t="s">
        <v>741</v>
      </c>
      <c r="N39" s="301" t="s">
        <v>741</v>
      </c>
      <c r="O39" s="301" t="s">
        <v>741</v>
      </c>
      <c r="P39" s="301" t="s">
        <v>741</v>
      </c>
      <c r="Q39" s="301" t="s">
        <v>741</v>
      </c>
      <c r="R39" s="301" t="s">
        <v>741</v>
      </c>
      <c r="S39" s="301" t="s">
        <v>741</v>
      </c>
      <c r="T39" s="301" t="s">
        <v>741</v>
      </c>
      <c r="U39" s="301" t="s">
        <v>741</v>
      </c>
      <c r="V39" s="301" t="s">
        <v>741</v>
      </c>
      <c r="W39" s="301" t="s">
        <v>741</v>
      </c>
      <c r="X39" s="301" t="s">
        <v>741</v>
      </c>
      <c r="Y39" s="301">
        <v>835</v>
      </c>
      <c r="Z39" s="301" t="s">
        <v>741</v>
      </c>
    </row>
    <row r="40" spans="1:26" s="284" customFormat="1">
      <c r="A40" s="308"/>
      <c r="B40" s="309" t="s">
        <v>89</v>
      </c>
      <c r="C40" s="301">
        <v>17</v>
      </c>
      <c r="D40" s="301">
        <v>6</v>
      </c>
      <c r="E40" s="301">
        <v>11</v>
      </c>
      <c r="F40" s="301">
        <v>85</v>
      </c>
      <c r="G40" s="301">
        <v>15</v>
      </c>
      <c r="H40" s="301">
        <v>6</v>
      </c>
      <c r="I40" s="301">
        <v>15</v>
      </c>
      <c r="J40" s="301">
        <v>49</v>
      </c>
      <c r="K40" s="301">
        <v>50125</v>
      </c>
      <c r="L40" s="301">
        <v>598</v>
      </c>
      <c r="M40" s="301">
        <v>2458</v>
      </c>
      <c r="N40" s="301">
        <v>510</v>
      </c>
      <c r="O40" s="301">
        <v>10</v>
      </c>
      <c r="P40" s="301" t="s">
        <v>741</v>
      </c>
      <c r="Q40" s="301" t="s">
        <v>741</v>
      </c>
      <c r="R40" s="302">
        <v>5</v>
      </c>
      <c r="S40" s="301">
        <v>2949</v>
      </c>
      <c r="T40" s="301">
        <v>145</v>
      </c>
      <c r="U40" s="302">
        <v>30</v>
      </c>
      <c r="V40" s="303">
        <v>4.9261083743842365E-3</v>
      </c>
      <c r="W40" s="303">
        <v>3.8937242327072834E-3</v>
      </c>
      <c r="X40" s="303">
        <v>1.323833670183526E-3</v>
      </c>
      <c r="Y40" s="301">
        <v>3756</v>
      </c>
      <c r="Z40" s="307">
        <v>0.11224354280430657</v>
      </c>
    </row>
    <row r="41" spans="1:26" s="284" customFormat="1">
      <c r="A41" s="308"/>
      <c r="B41" s="309" t="s">
        <v>90</v>
      </c>
      <c r="C41" s="301">
        <v>15</v>
      </c>
      <c r="D41" s="301" t="s">
        <v>741</v>
      </c>
      <c r="E41" s="301">
        <v>15</v>
      </c>
      <c r="F41" s="301">
        <v>33</v>
      </c>
      <c r="G41" s="301">
        <v>29</v>
      </c>
      <c r="H41" s="310" t="s">
        <v>159</v>
      </c>
      <c r="I41" s="301">
        <v>4</v>
      </c>
      <c r="J41" s="310" t="s">
        <v>159</v>
      </c>
      <c r="K41" s="301">
        <v>20496</v>
      </c>
      <c r="L41" s="301">
        <v>76</v>
      </c>
      <c r="M41" s="301">
        <v>1982</v>
      </c>
      <c r="N41" s="301">
        <v>347</v>
      </c>
      <c r="O41" s="301">
        <v>9</v>
      </c>
      <c r="P41" s="301" t="s">
        <v>741</v>
      </c>
      <c r="Q41" s="301" t="s">
        <v>741</v>
      </c>
      <c r="R41" s="302">
        <v>2.2000000000000002</v>
      </c>
      <c r="S41" s="301">
        <v>1366</v>
      </c>
      <c r="T41" s="301">
        <v>132</v>
      </c>
      <c r="U41" s="302">
        <v>23.1</v>
      </c>
      <c r="V41" s="303">
        <v>4.346566212691973E-3</v>
      </c>
      <c r="W41" s="303">
        <v>1.5116811726981218E-3</v>
      </c>
      <c r="X41" s="303">
        <v>5.4131261654028027E-4</v>
      </c>
      <c r="Y41" s="301">
        <v>3031</v>
      </c>
      <c r="Z41" s="307">
        <v>5.6874257522534187E-2</v>
      </c>
    </row>
    <row r="42" spans="1:26" s="284" customFormat="1">
      <c r="A42" s="305" t="s">
        <v>716</v>
      </c>
      <c r="B42" s="306"/>
      <c r="C42" s="301">
        <v>233</v>
      </c>
      <c r="D42" s="301">
        <v>69</v>
      </c>
      <c r="E42" s="301">
        <v>164</v>
      </c>
      <c r="F42" s="301">
        <v>1070</v>
      </c>
      <c r="G42" s="301">
        <v>251</v>
      </c>
      <c r="H42" s="301">
        <v>91</v>
      </c>
      <c r="I42" s="301">
        <v>215</v>
      </c>
      <c r="J42" s="301">
        <v>513</v>
      </c>
      <c r="K42" s="301">
        <v>1462368</v>
      </c>
      <c r="L42" s="301">
        <v>49829</v>
      </c>
      <c r="M42" s="301">
        <v>98330</v>
      </c>
      <c r="N42" s="301">
        <v>15139</v>
      </c>
      <c r="O42" s="301">
        <v>129</v>
      </c>
      <c r="P42" s="301">
        <v>3</v>
      </c>
      <c r="Q42" s="301">
        <v>6</v>
      </c>
      <c r="R42" s="302">
        <v>4.5999999999999996</v>
      </c>
      <c r="S42" s="301">
        <v>6276</v>
      </c>
      <c r="T42" s="301">
        <v>422</v>
      </c>
      <c r="U42" s="302">
        <v>65</v>
      </c>
      <c r="V42" s="303">
        <v>6.7516661837148648E-2</v>
      </c>
      <c r="W42" s="303">
        <v>4.9015116811726982E-2</v>
      </c>
      <c r="X42" s="303">
        <v>3.8622084720178404E-2</v>
      </c>
      <c r="Y42" s="301">
        <v>36790</v>
      </c>
      <c r="Z42" s="307">
        <v>0.33431776237845323</v>
      </c>
    </row>
    <row r="43" spans="1:26" s="284" customFormat="1">
      <c r="A43" s="308"/>
      <c r="B43" s="309" t="s">
        <v>91</v>
      </c>
      <c r="C43" s="301">
        <v>125</v>
      </c>
      <c r="D43" s="301">
        <v>36</v>
      </c>
      <c r="E43" s="301">
        <v>89</v>
      </c>
      <c r="F43" s="301">
        <v>503</v>
      </c>
      <c r="G43" s="301">
        <v>136</v>
      </c>
      <c r="H43" s="301">
        <v>49</v>
      </c>
      <c r="I43" s="301">
        <v>103</v>
      </c>
      <c r="J43" s="301">
        <v>215</v>
      </c>
      <c r="K43" s="301">
        <v>664667</v>
      </c>
      <c r="L43" s="301">
        <v>21194</v>
      </c>
      <c r="M43" s="301">
        <v>41415</v>
      </c>
      <c r="N43" s="301">
        <v>5632</v>
      </c>
      <c r="O43" s="301">
        <v>64</v>
      </c>
      <c r="P43" s="301">
        <v>1</v>
      </c>
      <c r="Q43" s="301">
        <v>3</v>
      </c>
      <c r="R43" s="302">
        <v>4</v>
      </c>
      <c r="S43" s="301">
        <v>5317</v>
      </c>
      <c r="T43" s="301">
        <v>331</v>
      </c>
      <c r="U43" s="302">
        <v>45.1</v>
      </c>
      <c r="V43" s="303">
        <v>3.6221385105766446E-2</v>
      </c>
      <c r="W43" s="303">
        <v>2.3041685753550159E-2</v>
      </c>
      <c r="X43" s="303">
        <v>1.755428536777803E-2</v>
      </c>
      <c r="Y43" s="301">
        <v>14946</v>
      </c>
      <c r="Z43" s="307">
        <v>0.37403453525607006</v>
      </c>
    </row>
    <row r="44" spans="1:26" s="284" customFormat="1">
      <c r="A44" s="308"/>
      <c r="B44" s="309" t="s">
        <v>92</v>
      </c>
      <c r="C44" s="301">
        <v>67</v>
      </c>
      <c r="D44" s="301">
        <v>29</v>
      </c>
      <c r="E44" s="301">
        <v>38</v>
      </c>
      <c r="F44" s="301">
        <v>472</v>
      </c>
      <c r="G44" s="301">
        <v>57</v>
      </c>
      <c r="H44" s="301">
        <v>35</v>
      </c>
      <c r="I44" s="301">
        <v>99</v>
      </c>
      <c r="J44" s="301">
        <v>281</v>
      </c>
      <c r="K44" s="301">
        <v>683105</v>
      </c>
      <c r="L44" s="301">
        <v>27511</v>
      </c>
      <c r="M44" s="301">
        <v>49720</v>
      </c>
      <c r="N44" s="301">
        <v>8169</v>
      </c>
      <c r="O44" s="301">
        <v>38</v>
      </c>
      <c r="P44" s="301">
        <v>2</v>
      </c>
      <c r="Q44" s="301">
        <v>3</v>
      </c>
      <c r="R44" s="302">
        <v>7</v>
      </c>
      <c r="S44" s="301">
        <v>10196</v>
      </c>
      <c r="T44" s="301">
        <v>742</v>
      </c>
      <c r="U44" s="302">
        <v>121.9</v>
      </c>
      <c r="V44" s="303">
        <v>1.9414662416690813E-2</v>
      </c>
      <c r="W44" s="303">
        <v>2.1621621621621623E-2</v>
      </c>
      <c r="X44" s="303">
        <v>1.8041244873231273E-2</v>
      </c>
      <c r="Y44" s="301">
        <v>13946</v>
      </c>
      <c r="Z44" s="307">
        <v>0.41197453040903181</v>
      </c>
    </row>
    <row r="45" spans="1:26" s="284" customFormat="1">
      <c r="A45" s="308"/>
      <c r="B45" s="309" t="s">
        <v>93</v>
      </c>
      <c r="C45" s="301">
        <v>10</v>
      </c>
      <c r="D45" s="301" t="s">
        <v>741</v>
      </c>
      <c r="E45" s="301">
        <v>10</v>
      </c>
      <c r="F45" s="301">
        <v>21</v>
      </c>
      <c r="G45" s="301">
        <v>17</v>
      </c>
      <c r="H45" s="310" t="s">
        <v>159</v>
      </c>
      <c r="I45" s="301">
        <v>2</v>
      </c>
      <c r="J45" s="301">
        <v>2</v>
      </c>
      <c r="K45" s="301">
        <v>24881</v>
      </c>
      <c r="L45" s="301">
        <v>306</v>
      </c>
      <c r="M45" s="301">
        <v>1818</v>
      </c>
      <c r="N45" s="301">
        <v>336</v>
      </c>
      <c r="O45" s="301">
        <v>7</v>
      </c>
      <c r="P45" s="301" t="s">
        <v>741</v>
      </c>
      <c r="Q45" s="301" t="s">
        <v>741</v>
      </c>
      <c r="R45" s="302">
        <v>2.1</v>
      </c>
      <c r="S45" s="301">
        <v>2488</v>
      </c>
      <c r="T45" s="301">
        <v>182</v>
      </c>
      <c r="U45" s="302">
        <v>33.6</v>
      </c>
      <c r="V45" s="303">
        <v>2.8977108084613156E-3</v>
      </c>
      <c r="W45" s="303">
        <v>9.6197892808062304E-4</v>
      </c>
      <c r="X45" s="303">
        <v>6.5712330269997632E-4</v>
      </c>
      <c r="Y45" s="301">
        <v>3019</v>
      </c>
      <c r="Z45" s="307">
        <v>6.9316604787854161E-2</v>
      </c>
    </row>
    <row r="46" spans="1:26" s="284" customFormat="1">
      <c r="A46" s="308"/>
      <c r="B46" s="309" t="s">
        <v>94</v>
      </c>
      <c r="C46" s="301">
        <v>10</v>
      </c>
      <c r="D46" s="301">
        <v>1</v>
      </c>
      <c r="E46" s="301">
        <v>9</v>
      </c>
      <c r="F46" s="301">
        <v>23</v>
      </c>
      <c r="G46" s="301">
        <v>17</v>
      </c>
      <c r="H46" s="301">
        <v>4</v>
      </c>
      <c r="I46" s="301">
        <v>2</v>
      </c>
      <c r="J46" s="310" t="s">
        <v>159</v>
      </c>
      <c r="K46" s="301">
        <v>13917</v>
      </c>
      <c r="L46" s="301">
        <v>200</v>
      </c>
      <c r="M46" s="301">
        <v>2278</v>
      </c>
      <c r="N46" s="301">
        <v>301</v>
      </c>
      <c r="O46" s="301">
        <v>4</v>
      </c>
      <c r="P46" s="301" t="s">
        <v>741</v>
      </c>
      <c r="Q46" s="301" t="s">
        <v>741</v>
      </c>
      <c r="R46" s="302">
        <v>2.2999999999999998</v>
      </c>
      <c r="S46" s="301">
        <v>1392</v>
      </c>
      <c r="T46" s="301">
        <v>228</v>
      </c>
      <c r="U46" s="302">
        <v>30.1</v>
      </c>
      <c r="V46" s="303">
        <v>2.8977108084613156E-3</v>
      </c>
      <c r="W46" s="303">
        <v>1.0535959688502061E-3</v>
      </c>
      <c r="X46" s="303">
        <v>3.6755697133055625E-4</v>
      </c>
      <c r="Y46" s="301">
        <v>2229</v>
      </c>
      <c r="Z46" s="307">
        <v>5.2513156362924009E-2</v>
      </c>
    </row>
    <row r="47" spans="1:26" s="284" customFormat="1">
      <c r="A47" s="308"/>
      <c r="B47" s="309" t="s">
        <v>95</v>
      </c>
      <c r="C47" s="301">
        <v>21</v>
      </c>
      <c r="D47" s="301">
        <v>3</v>
      </c>
      <c r="E47" s="301">
        <v>18</v>
      </c>
      <c r="F47" s="301">
        <v>51</v>
      </c>
      <c r="G47" s="301">
        <v>24</v>
      </c>
      <c r="H47" s="301">
        <v>3</v>
      </c>
      <c r="I47" s="301">
        <v>9</v>
      </c>
      <c r="J47" s="301">
        <v>15</v>
      </c>
      <c r="K47" s="301">
        <v>75798</v>
      </c>
      <c r="L47" s="301">
        <v>618</v>
      </c>
      <c r="M47" s="301">
        <v>3099</v>
      </c>
      <c r="N47" s="301">
        <v>701</v>
      </c>
      <c r="O47" s="301">
        <v>16</v>
      </c>
      <c r="P47" s="301" t="s">
        <v>741</v>
      </c>
      <c r="Q47" s="301" t="s">
        <v>741</v>
      </c>
      <c r="R47" s="302">
        <v>2.4</v>
      </c>
      <c r="S47" s="301">
        <v>3609</v>
      </c>
      <c r="T47" s="301">
        <v>148</v>
      </c>
      <c r="U47" s="302">
        <v>33.4</v>
      </c>
      <c r="V47" s="303">
        <v>6.0851926977687626E-3</v>
      </c>
      <c r="W47" s="303">
        <v>2.3362345396243703E-3</v>
      </c>
      <c r="X47" s="303">
        <v>2.0018742051385718E-3</v>
      </c>
      <c r="Y47" s="301">
        <v>2650</v>
      </c>
      <c r="Z47" s="307">
        <v>0.24057164433744319</v>
      </c>
    </row>
    <row r="48" spans="1:26" s="284" customFormat="1">
      <c r="A48" s="305" t="s">
        <v>717</v>
      </c>
      <c r="B48" s="306"/>
      <c r="C48" s="301">
        <v>428</v>
      </c>
      <c r="D48" s="301">
        <v>251</v>
      </c>
      <c r="E48" s="301">
        <v>177</v>
      </c>
      <c r="F48" s="301">
        <v>3344</v>
      </c>
      <c r="G48" s="301">
        <v>262</v>
      </c>
      <c r="H48" s="301">
        <v>139</v>
      </c>
      <c r="I48" s="301">
        <v>1079</v>
      </c>
      <c r="J48" s="301">
        <v>1864</v>
      </c>
      <c r="K48" s="301">
        <v>6232318</v>
      </c>
      <c r="L48" s="301">
        <v>180405</v>
      </c>
      <c r="M48" s="301">
        <v>656156</v>
      </c>
      <c r="N48" s="301">
        <v>87564</v>
      </c>
      <c r="O48" s="301">
        <v>196</v>
      </c>
      <c r="P48" s="301">
        <v>15</v>
      </c>
      <c r="Q48" s="301">
        <v>96</v>
      </c>
      <c r="R48" s="302">
        <v>7.8</v>
      </c>
      <c r="S48" s="301">
        <v>14561</v>
      </c>
      <c r="T48" s="301">
        <v>1533</v>
      </c>
      <c r="U48" s="302">
        <v>204.6</v>
      </c>
      <c r="V48" s="303">
        <v>0.1240220226021443</v>
      </c>
      <c r="W48" s="303">
        <v>0.15318369216674302</v>
      </c>
      <c r="X48" s="303">
        <v>0.16459954936041601</v>
      </c>
      <c r="Y48" s="301">
        <v>49295</v>
      </c>
      <c r="Z48" s="307">
        <v>1.0633574985245708</v>
      </c>
    </row>
    <row r="49" spans="1:26" s="284" customFormat="1">
      <c r="A49" s="308"/>
      <c r="B49" s="309" t="s">
        <v>96</v>
      </c>
      <c r="C49" s="301">
        <v>74</v>
      </c>
      <c r="D49" s="301">
        <v>24</v>
      </c>
      <c r="E49" s="301">
        <v>50</v>
      </c>
      <c r="F49" s="301">
        <v>391</v>
      </c>
      <c r="G49" s="301">
        <v>75</v>
      </c>
      <c r="H49" s="301">
        <v>45</v>
      </c>
      <c r="I49" s="301">
        <v>76</v>
      </c>
      <c r="J49" s="301">
        <v>195</v>
      </c>
      <c r="K49" s="301">
        <v>391979</v>
      </c>
      <c r="L49" s="301">
        <v>4675</v>
      </c>
      <c r="M49" s="301">
        <v>28760</v>
      </c>
      <c r="N49" s="301">
        <v>3982</v>
      </c>
      <c r="O49" s="301">
        <v>39</v>
      </c>
      <c r="P49" s="301">
        <v>1</v>
      </c>
      <c r="Q49" s="301">
        <v>2</v>
      </c>
      <c r="R49" s="302">
        <v>5.3</v>
      </c>
      <c r="S49" s="301">
        <v>5297</v>
      </c>
      <c r="T49" s="301">
        <v>389</v>
      </c>
      <c r="U49" s="302">
        <v>53.8</v>
      </c>
      <c r="V49" s="303">
        <v>2.1443059982613734E-2</v>
      </c>
      <c r="W49" s="303">
        <v>1.7911131470453503E-2</v>
      </c>
      <c r="X49" s="303">
        <v>1.0352418916805354E-2</v>
      </c>
      <c r="Y49" s="301">
        <v>5619</v>
      </c>
      <c r="Z49" s="307">
        <v>0.5867273493196149</v>
      </c>
    </row>
    <row r="50" spans="1:26" s="284" customFormat="1">
      <c r="A50" s="308"/>
      <c r="B50" s="309" t="s">
        <v>97</v>
      </c>
      <c r="C50" s="301">
        <v>18</v>
      </c>
      <c r="D50" s="301">
        <v>7</v>
      </c>
      <c r="E50" s="301">
        <v>11</v>
      </c>
      <c r="F50" s="301">
        <v>117</v>
      </c>
      <c r="G50" s="301">
        <v>17</v>
      </c>
      <c r="H50" s="301">
        <v>9</v>
      </c>
      <c r="I50" s="301">
        <v>54</v>
      </c>
      <c r="J50" s="301">
        <v>37</v>
      </c>
      <c r="K50" s="301">
        <v>390969</v>
      </c>
      <c r="L50" s="301">
        <v>28868</v>
      </c>
      <c r="M50" s="301">
        <v>52796</v>
      </c>
      <c r="N50" s="301">
        <v>1105</v>
      </c>
      <c r="O50" s="301">
        <v>9</v>
      </c>
      <c r="P50" s="301" t="s">
        <v>741</v>
      </c>
      <c r="Q50" s="301" t="s">
        <v>741</v>
      </c>
      <c r="R50" s="302">
        <v>6.5</v>
      </c>
      <c r="S50" s="301">
        <v>21721</v>
      </c>
      <c r="T50" s="301">
        <v>2933</v>
      </c>
      <c r="U50" s="302">
        <v>61.4</v>
      </c>
      <c r="V50" s="303">
        <v>5.2158794552303678E-3</v>
      </c>
      <c r="W50" s="303">
        <v>5.3595968850206135E-3</v>
      </c>
      <c r="X50" s="303">
        <v>1.0325744163550782E-2</v>
      </c>
      <c r="Y50" s="301">
        <v>6062</v>
      </c>
      <c r="Z50" s="307">
        <v>0.54244905321349701</v>
      </c>
    </row>
    <row r="51" spans="1:26" s="284" customFormat="1">
      <c r="A51" s="308"/>
      <c r="B51" s="309" t="s">
        <v>718</v>
      </c>
      <c r="C51" s="301" t="s">
        <v>741</v>
      </c>
      <c r="D51" s="301" t="s">
        <v>741</v>
      </c>
      <c r="E51" s="301" t="s">
        <v>741</v>
      </c>
      <c r="F51" s="301" t="s">
        <v>741</v>
      </c>
      <c r="G51" s="301" t="s">
        <v>741</v>
      </c>
      <c r="H51" s="301" t="s">
        <v>741</v>
      </c>
      <c r="I51" s="301" t="s">
        <v>741</v>
      </c>
      <c r="J51" s="301" t="s">
        <v>741</v>
      </c>
      <c r="K51" s="301" t="s">
        <v>741</v>
      </c>
      <c r="L51" s="301" t="s">
        <v>741</v>
      </c>
      <c r="M51" s="301" t="s">
        <v>741</v>
      </c>
      <c r="N51" s="301" t="s">
        <v>741</v>
      </c>
      <c r="O51" s="301" t="s">
        <v>741</v>
      </c>
      <c r="P51" s="301" t="s">
        <v>741</v>
      </c>
      <c r="Q51" s="301" t="s">
        <v>741</v>
      </c>
      <c r="R51" s="301" t="s">
        <v>741</v>
      </c>
      <c r="S51" s="301" t="s">
        <v>741</v>
      </c>
      <c r="T51" s="301" t="s">
        <v>741</v>
      </c>
      <c r="U51" s="301" t="s">
        <v>741</v>
      </c>
      <c r="V51" s="301" t="s">
        <v>741</v>
      </c>
      <c r="W51" s="301" t="s">
        <v>741</v>
      </c>
      <c r="X51" s="301" t="s">
        <v>741</v>
      </c>
      <c r="Y51" s="301">
        <v>1579</v>
      </c>
      <c r="Z51" s="301" t="s">
        <v>741</v>
      </c>
    </row>
    <row r="52" spans="1:26" s="284" customFormat="1">
      <c r="A52" s="308"/>
      <c r="B52" s="309" t="s">
        <v>98</v>
      </c>
      <c r="C52" s="301">
        <v>36</v>
      </c>
      <c r="D52" s="301">
        <v>29</v>
      </c>
      <c r="E52" s="301">
        <v>7</v>
      </c>
      <c r="F52" s="301">
        <v>449</v>
      </c>
      <c r="G52" s="301">
        <v>5</v>
      </c>
      <c r="H52" s="301">
        <v>14</v>
      </c>
      <c r="I52" s="301">
        <v>127</v>
      </c>
      <c r="J52" s="301">
        <v>303</v>
      </c>
      <c r="K52" s="301">
        <v>898680</v>
      </c>
      <c r="L52" s="301">
        <v>4418</v>
      </c>
      <c r="M52" s="301">
        <v>83523</v>
      </c>
      <c r="N52" s="301">
        <v>18111</v>
      </c>
      <c r="O52" s="301">
        <v>14</v>
      </c>
      <c r="P52" s="301">
        <v>4</v>
      </c>
      <c r="Q52" s="301">
        <v>3</v>
      </c>
      <c r="R52" s="302">
        <v>12.5</v>
      </c>
      <c r="S52" s="301">
        <v>24963</v>
      </c>
      <c r="T52" s="301">
        <v>2320</v>
      </c>
      <c r="U52" s="302">
        <v>503.1</v>
      </c>
      <c r="V52" s="303">
        <v>1.0431758910460736E-2</v>
      </c>
      <c r="W52" s="303">
        <v>2.0568025652771417E-2</v>
      </c>
      <c r="X52" s="303">
        <v>2.3734720054274936E-2</v>
      </c>
      <c r="Y52" s="301">
        <v>728</v>
      </c>
      <c r="Z52" s="307">
        <v>10.382603315610361</v>
      </c>
    </row>
    <row r="53" spans="1:26" s="284" customFormat="1">
      <c r="A53" s="308"/>
      <c r="B53" s="309" t="s">
        <v>99</v>
      </c>
      <c r="C53" s="301">
        <v>22</v>
      </c>
      <c r="D53" s="301">
        <v>8</v>
      </c>
      <c r="E53" s="301">
        <v>14</v>
      </c>
      <c r="F53" s="301">
        <v>123</v>
      </c>
      <c r="G53" s="301">
        <v>21</v>
      </c>
      <c r="H53" s="301">
        <v>9</v>
      </c>
      <c r="I53" s="301">
        <v>13</v>
      </c>
      <c r="J53" s="301">
        <v>80</v>
      </c>
      <c r="K53" s="301">
        <v>158764</v>
      </c>
      <c r="L53" s="301">
        <v>560</v>
      </c>
      <c r="M53" s="301">
        <v>7477</v>
      </c>
      <c r="N53" s="301">
        <v>1933</v>
      </c>
      <c r="O53" s="301">
        <v>12</v>
      </c>
      <c r="P53" s="301">
        <v>1</v>
      </c>
      <c r="Q53" s="301">
        <v>1</v>
      </c>
      <c r="R53" s="302">
        <v>5.6</v>
      </c>
      <c r="S53" s="301">
        <v>7217</v>
      </c>
      <c r="T53" s="301">
        <v>340</v>
      </c>
      <c r="U53" s="302">
        <v>87.9</v>
      </c>
      <c r="V53" s="303">
        <v>6.3749637786148939E-3</v>
      </c>
      <c r="W53" s="303">
        <v>5.634448007329363E-3</v>
      </c>
      <c r="X53" s="303">
        <v>4.1930599264442363E-3</v>
      </c>
      <c r="Y53" s="301">
        <v>3212</v>
      </c>
      <c r="Z53" s="307">
        <v>0.41572779299984586</v>
      </c>
    </row>
    <row r="54" spans="1:26" s="284" customFormat="1">
      <c r="A54" s="308"/>
      <c r="B54" s="309" t="s">
        <v>100</v>
      </c>
      <c r="C54" s="301">
        <v>98</v>
      </c>
      <c r="D54" s="301">
        <v>52</v>
      </c>
      <c r="E54" s="301">
        <v>46</v>
      </c>
      <c r="F54" s="301">
        <v>590</v>
      </c>
      <c r="G54" s="301">
        <v>66</v>
      </c>
      <c r="H54" s="301">
        <v>30</v>
      </c>
      <c r="I54" s="301">
        <v>265</v>
      </c>
      <c r="J54" s="301">
        <v>229</v>
      </c>
      <c r="K54" s="301">
        <v>1155528</v>
      </c>
      <c r="L54" s="301">
        <v>72906</v>
      </c>
      <c r="M54" s="301">
        <v>78619</v>
      </c>
      <c r="N54" s="301">
        <v>6674</v>
      </c>
      <c r="O54" s="301">
        <v>67</v>
      </c>
      <c r="P54" s="301">
        <v>2</v>
      </c>
      <c r="Q54" s="301">
        <v>2</v>
      </c>
      <c r="R54" s="302">
        <v>6</v>
      </c>
      <c r="S54" s="301">
        <v>11791</v>
      </c>
      <c r="T54" s="301">
        <v>802</v>
      </c>
      <c r="U54" s="302">
        <v>68.099999999999994</v>
      </c>
      <c r="V54" s="303">
        <v>2.8397565922920892E-2</v>
      </c>
      <c r="W54" s="303">
        <v>2.7027027027027029E-2</v>
      </c>
      <c r="X54" s="303">
        <v>3.0518241860146223E-2</v>
      </c>
      <c r="Y54" s="301">
        <v>14097</v>
      </c>
      <c r="Z54" s="307">
        <v>0.68942390469889381</v>
      </c>
    </row>
    <row r="55" spans="1:26" s="284" customFormat="1">
      <c r="A55" s="308"/>
      <c r="B55" s="309" t="s">
        <v>101</v>
      </c>
      <c r="C55" s="301">
        <v>49</v>
      </c>
      <c r="D55" s="301">
        <v>24</v>
      </c>
      <c r="E55" s="301">
        <v>25</v>
      </c>
      <c r="F55" s="301">
        <v>380</v>
      </c>
      <c r="G55" s="301">
        <v>39</v>
      </c>
      <c r="H55" s="301">
        <v>13</v>
      </c>
      <c r="I55" s="301">
        <v>115</v>
      </c>
      <c r="J55" s="301">
        <v>213</v>
      </c>
      <c r="K55" s="301">
        <v>669637</v>
      </c>
      <c r="L55" s="301">
        <v>45466</v>
      </c>
      <c r="M55" s="301">
        <v>43224</v>
      </c>
      <c r="N55" s="301">
        <v>7683</v>
      </c>
      <c r="O55" s="301">
        <v>29</v>
      </c>
      <c r="P55" s="301">
        <v>3</v>
      </c>
      <c r="Q55" s="301">
        <v>6</v>
      </c>
      <c r="R55" s="302">
        <v>7.8</v>
      </c>
      <c r="S55" s="301">
        <v>13666</v>
      </c>
      <c r="T55" s="301">
        <v>882</v>
      </c>
      <c r="U55" s="302">
        <v>156.80000000000001</v>
      </c>
      <c r="V55" s="303">
        <v>1.4198782961460446E-2</v>
      </c>
      <c r="W55" s="303">
        <v>1.7407237746220796E-2</v>
      </c>
      <c r="X55" s="303">
        <v>1.7685546282307948E-2</v>
      </c>
      <c r="Y55" s="301">
        <v>8382</v>
      </c>
      <c r="Z55" s="307">
        <v>0.67193049194911791</v>
      </c>
    </row>
    <row r="56" spans="1:26" s="284" customFormat="1">
      <c r="A56" s="308"/>
      <c r="B56" s="309" t="s">
        <v>102</v>
      </c>
      <c r="C56" s="301">
        <v>96</v>
      </c>
      <c r="D56" s="301">
        <v>86</v>
      </c>
      <c r="E56" s="301">
        <v>10</v>
      </c>
      <c r="F56" s="301">
        <v>1078</v>
      </c>
      <c r="G56" s="301">
        <v>17</v>
      </c>
      <c r="H56" s="301">
        <v>9</v>
      </c>
      <c r="I56" s="301">
        <v>335</v>
      </c>
      <c r="J56" s="301">
        <v>717</v>
      </c>
      <c r="K56" s="301">
        <v>2234616</v>
      </c>
      <c r="L56" s="301">
        <v>8614</v>
      </c>
      <c r="M56" s="301">
        <v>337982</v>
      </c>
      <c r="N56" s="301">
        <v>43510</v>
      </c>
      <c r="O56" s="301">
        <v>10</v>
      </c>
      <c r="P56" s="301">
        <v>3</v>
      </c>
      <c r="Q56" s="301">
        <v>81</v>
      </c>
      <c r="R56" s="302">
        <v>11.2</v>
      </c>
      <c r="S56" s="301">
        <v>23277</v>
      </c>
      <c r="T56" s="301">
        <v>3521</v>
      </c>
      <c r="U56" s="302">
        <v>453.2</v>
      </c>
      <c r="V56" s="303">
        <v>2.7818023761228629E-2</v>
      </c>
      <c r="W56" s="303">
        <v>4.9381584974805312E-2</v>
      </c>
      <c r="X56" s="303">
        <v>5.9017653879916809E-2</v>
      </c>
      <c r="Y56" s="301">
        <v>5289</v>
      </c>
      <c r="Z56" s="307">
        <v>3.5535456677905897</v>
      </c>
    </row>
    <row r="57" spans="1:26" s="284" customFormat="1">
      <c r="A57" s="308"/>
      <c r="B57" s="309" t="s">
        <v>103</v>
      </c>
      <c r="C57" s="301">
        <v>21</v>
      </c>
      <c r="D57" s="301">
        <v>11</v>
      </c>
      <c r="E57" s="301">
        <v>10</v>
      </c>
      <c r="F57" s="301">
        <v>124</v>
      </c>
      <c r="G57" s="301">
        <v>17</v>
      </c>
      <c r="H57" s="301">
        <v>10</v>
      </c>
      <c r="I57" s="301">
        <v>59</v>
      </c>
      <c r="J57" s="301">
        <v>38</v>
      </c>
      <c r="K57" s="301">
        <v>121451</v>
      </c>
      <c r="L57" s="301">
        <v>11231</v>
      </c>
      <c r="M57" s="301">
        <v>11403</v>
      </c>
      <c r="N57" s="301">
        <v>2957</v>
      </c>
      <c r="O57" s="301">
        <v>11</v>
      </c>
      <c r="P57" s="301">
        <v>1</v>
      </c>
      <c r="Q57" s="301">
        <v>1</v>
      </c>
      <c r="R57" s="302">
        <v>5.9</v>
      </c>
      <c r="S57" s="301">
        <v>5783</v>
      </c>
      <c r="T57" s="301">
        <v>543</v>
      </c>
      <c r="U57" s="302">
        <v>140.80000000000001</v>
      </c>
      <c r="V57" s="303">
        <v>6.0851926977687626E-3</v>
      </c>
      <c r="W57" s="303">
        <v>5.6802565277141552E-3</v>
      </c>
      <c r="X57" s="303">
        <v>3.2075994628919585E-3</v>
      </c>
      <c r="Y57" s="301">
        <v>1954</v>
      </c>
      <c r="Z57" s="307">
        <v>0.52276812556453955</v>
      </c>
    </row>
    <row r="58" spans="1:26" s="284" customFormat="1">
      <c r="A58" s="308"/>
      <c r="B58" s="309" t="s">
        <v>123</v>
      </c>
      <c r="C58" s="301">
        <v>14</v>
      </c>
      <c r="D58" s="301">
        <v>10</v>
      </c>
      <c r="E58" s="301">
        <v>4</v>
      </c>
      <c r="F58" s="301">
        <v>92</v>
      </c>
      <c r="G58" s="301">
        <v>5</v>
      </c>
      <c r="H58" s="310" t="s">
        <v>159</v>
      </c>
      <c r="I58" s="301">
        <v>35</v>
      </c>
      <c r="J58" s="301">
        <v>52</v>
      </c>
      <c r="K58" s="301">
        <v>210694</v>
      </c>
      <c r="L58" s="301">
        <v>3667</v>
      </c>
      <c r="M58" s="301">
        <v>12372</v>
      </c>
      <c r="N58" s="301">
        <v>1609</v>
      </c>
      <c r="O58" s="301">
        <v>5</v>
      </c>
      <c r="P58" s="301" t="s">
        <v>741</v>
      </c>
      <c r="Q58" s="301" t="s">
        <v>741</v>
      </c>
      <c r="R58" s="302">
        <v>6.6</v>
      </c>
      <c r="S58" s="301">
        <v>15050</v>
      </c>
      <c r="T58" s="301">
        <v>884</v>
      </c>
      <c r="U58" s="302">
        <v>114.9</v>
      </c>
      <c r="V58" s="303">
        <v>4.0567951318458417E-3</v>
      </c>
      <c r="W58" s="303">
        <v>4.2143838754008242E-3</v>
      </c>
      <c r="X58" s="303">
        <v>5.5645648140777619E-3</v>
      </c>
      <c r="Y58" s="301">
        <v>1907</v>
      </c>
      <c r="Z58" s="307">
        <v>0.92925314427183536</v>
      </c>
    </row>
    <row r="59" spans="1:26" s="284" customFormat="1">
      <c r="A59" s="308"/>
      <c r="B59" s="309" t="s">
        <v>138</v>
      </c>
      <c r="C59" s="301" t="s">
        <v>741</v>
      </c>
      <c r="D59" s="301" t="s">
        <v>741</v>
      </c>
      <c r="E59" s="301" t="s">
        <v>741</v>
      </c>
      <c r="F59" s="301" t="s">
        <v>741</v>
      </c>
      <c r="G59" s="301" t="s">
        <v>741</v>
      </c>
      <c r="H59" s="301" t="s">
        <v>741</v>
      </c>
      <c r="I59" s="301" t="s">
        <v>741</v>
      </c>
      <c r="J59" s="301" t="s">
        <v>741</v>
      </c>
      <c r="K59" s="301" t="s">
        <v>741</v>
      </c>
      <c r="L59" s="301" t="s">
        <v>741</v>
      </c>
      <c r="M59" s="301" t="s">
        <v>741</v>
      </c>
      <c r="N59" s="301" t="s">
        <v>741</v>
      </c>
      <c r="O59" s="301" t="s">
        <v>741</v>
      </c>
      <c r="P59" s="301" t="s">
        <v>741</v>
      </c>
      <c r="Q59" s="301" t="s">
        <v>741</v>
      </c>
      <c r="R59" s="301" t="s">
        <v>741</v>
      </c>
      <c r="S59" s="301" t="s">
        <v>741</v>
      </c>
      <c r="T59" s="301" t="s">
        <v>741</v>
      </c>
      <c r="U59" s="301" t="s">
        <v>741</v>
      </c>
      <c r="V59" s="301" t="s">
        <v>741</v>
      </c>
      <c r="W59" s="301" t="s">
        <v>741</v>
      </c>
      <c r="X59" s="301" t="s">
        <v>741</v>
      </c>
      <c r="Y59" s="301">
        <v>466</v>
      </c>
      <c r="Z59" s="301" t="s">
        <v>741</v>
      </c>
    </row>
    <row r="60" spans="1:26" s="284" customFormat="1">
      <c r="A60" s="305" t="s">
        <v>719</v>
      </c>
      <c r="B60" s="306"/>
      <c r="C60" s="310">
        <v>779</v>
      </c>
      <c r="D60" s="310">
        <v>362</v>
      </c>
      <c r="E60" s="310">
        <v>417</v>
      </c>
      <c r="F60" s="310">
        <v>4560</v>
      </c>
      <c r="G60" s="310">
        <v>631</v>
      </c>
      <c r="H60" s="310">
        <v>316</v>
      </c>
      <c r="I60" s="310">
        <v>1479</v>
      </c>
      <c r="J60" s="310">
        <v>2134</v>
      </c>
      <c r="K60" s="310">
        <v>8179746</v>
      </c>
      <c r="L60" s="310">
        <v>450029</v>
      </c>
      <c r="M60" s="310">
        <v>701780</v>
      </c>
      <c r="N60" s="310">
        <v>84308</v>
      </c>
      <c r="O60" s="310">
        <v>465</v>
      </c>
      <c r="P60" s="310">
        <v>15</v>
      </c>
      <c r="Q60" s="310">
        <v>35</v>
      </c>
      <c r="R60" s="302">
        <v>5.9</v>
      </c>
      <c r="S60" s="301">
        <v>10500</v>
      </c>
      <c r="T60" s="301">
        <v>901</v>
      </c>
      <c r="U60" s="302">
        <v>108.2</v>
      </c>
      <c r="V60" s="303">
        <v>0.22573167197913649</v>
      </c>
      <c r="W60" s="303">
        <v>0.20888685295464957</v>
      </c>
      <c r="X60" s="303">
        <v>0.21603238241095293</v>
      </c>
      <c r="Y60" s="310">
        <v>86704</v>
      </c>
      <c r="Z60" s="307">
        <v>0.79347500080976263</v>
      </c>
    </row>
    <row r="61" spans="1:26" s="284" customFormat="1">
      <c r="A61" s="308"/>
      <c r="B61" s="309" t="s">
        <v>104</v>
      </c>
      <c r="C61" s="301">
        <v>81</v>
      </c>
      <c r="D61" s="301">
        <v>54</v>
      </c>
      <c r="E61" s="301">
        <v>27</v>
      </c>
      <c r="F61" s="301">
        <v>539</v>
      </c>
      <c r="G61" s="301">
        <v>39</v>
      </c>
      <c r="H61" s="301">
        <v>30</v>
      </c>
      <c r="I61" s="301">
        <v>375</v>
      </c>
      <c r="J61" s="301">
        <v>95</v>
      </c>
      <c r="K61" s="301">
        <v>1672438</v>
      </c>
      <c r="L61" s="301">
        <v>228665</v>
      </c>
      <c r="M61" s="301">
        <v>151042</v>
      </c>
      <c r="N61" s="301">
        <v>8530</v>
      </c>
      <c r="O61" s="301">
        <v>53</v>
      </c>
      <c r="P61" s="301">
        <v>2</v>
      </c>
      <c r="Q61" s="301">
        <v>1</v>
      </c>
      <c r="R61" s="302">
        <v>6.7</v>
      </c>
      <c r="S61" s="301">
        <v>20647</v>
      </c>
      <c r="T61" s="301">
        <v>1865</v>
      </c>
      <c r="U61" s="302">
        <v>105.3</v>
      </c>
      <c r="V61" s="303">
        <v>2.3471457548536655E-2</v>
      </c>
      <c r="W61" s="303">
        <v>2.4690792487402656E-2</v>
      </c>
      <c r="X61" s="303">
        <v>4.4170169290661261E-2</v>
      </c>
      <c r="Y61" s="301">
        <v>10181</v>
      </c>
      <c r="Z61" s="307">
        <v>1.3816312682579996</v>
      </c>
    </row>
    <row r="62" spans="1:26" s="284" customFormat="1">
      <c r="A62" s="308"/>
      <c r="B62" s="309" t="s">
        <v>105</v>
      </c>
      <c r="C62" s="301">
        <v>89</v>
      </c>
      <c r="D62" s="301">
        <v>56</v>
      </c>
      <c r="E62" s="301">
        <v>33</v>
      </c>
      <c r="F62" s="301">
        <v>831</v>
      </c>
      <c r="G62" s="301">
        <v>56</v>
      </c>
      <c r="H62" s="301">
        <v>43</v>
      </c>
      <c r="I62" s="301">
        <v>209</v>
      </c>
      <c r="J62" s="301">
        <v>523</v>
      </c>
      <c r="K62" s="301">
        <v>1455319</v>
      </c>
      <c r="L62" s="301">
        <v>35283</v>
      </c>
      <c r="M62" s="301">
        <v>112426</v>
      </c>
      <c r="N62" s="301">
        <v>17925</v>
      </c>
      <c r="O62" s="301">
        <v>53</v>
      </c>
      <c r="P62" s="301">
        <v>5</v>
      </c>
      <c r="Q62" s="301">
        <v>6</v>
      </c>
      <c r="R62" s="302">
        <v>9.3000000000000007</v>
      </c>
      <c r="S62" s="301">
        <v>16352</v>
      </c>
      <c r="T62" s="301">
        <v>1263</v>
      </c>
      <c r="U62" s="302">
        <v>201.4</v>
      </c>
      <c r="V62" s="303">
        <v>2.5789626195305709E-2</v>
      </c>
      <c r="W62" s="303">
        <v>3.8066880439761794E-2</v>
      </c>
      <c r="X62" s="303">
        <v>3.8435916070978932E-2</v>
      </c>
      <c r="Y62" s="301">
        <v>13499</v>
      </c>
      <c r="Z62" s="307">
        <v>0.90675334439942801</v>
      </c>
    </row>
    <row r="63" spans="1:26" s="284" customFormat="1">
      <c r="A63" s="308"/>
      <c r="B63" s="309" t="s">
        <v>106</v>
      </c>
      <c r="C63" s="301">
        <v>152</v>
      </c>
      <c r="D63" s="301">
        <v>60</v>
      </c>
      <c r="E63" s="301">
        <v>92</v>
      </c>
      <c r="F63" s="301">
        <v>551</v>
      </c>
      <c r="G63" s="301">
        <v>156</v>
      </c>
      <c r="H63" s="301">
        <v>79</v>
      </c>
      <c r="I63" s="301">
        <v>157</v>
      </c>
      <c r="J63" s="301">
        <v>159</v>
      </c>
      <c r="K63" s="301">
        <v>590786</v>
      </c>
      <c r="L63" s="301">
        <v>7518</v>
      </c>
      <c r="M63" s="301">
        <v>75560</v>
      </c>
      <c r="N63" s="301">
        <v>9359</v>
      </c>
      <c r="O63" s="301">
        <v>90</v>
      </c>
      <c r="P63" s="301" t="s">
        <v>741</v>
      </c>
      <c r="Q63" s="301" t="s">
        <v>741</v>
      </c>
      <c r="R63" s="302">
        <v>3.6</v>
      </c>
      <c r="S63" s="301">
        <v>3887</v>
      </c>
      <c r="T63" s="301">
        <v>497</v>
      </c>
      <c r="U63" s="302">
        <v>61.6</v>
      </c>
      <c r="V63" s="303">
        <v>4.4045204288612E-2</v>
      </c>
      <c r="W63" s="303">
        <v>2.5240494732020155E-2</v>
      </c>
      <c r="X63" s="303">
        <v>1.5603040372529568E-2</v>
      </c>
      <c r="Y63" s="301">
        <v>5283</v>
      </c>
      <c r="Z63" s="307">
        <v>0.94055056482971677</v>
      </c>
    </row>
    <row r="64" spans="1:26" s="284" customFormat="1">
      <c r="A64" s="308"/>
      <c r="B64" s="309" t="s">
        <v>107</v>
      </c>
      <c r="C64" s="301">
        <v>38</v>
      </c>
      <c r="D64" s="301">
        <v>10</v>
      </c>
      <c r="E64" s="301">
        <v>28</v>
      </c>
      <c r="F64" s="301">
        <v>161</v>
      </c>
      <c r="G64" s="301">
        <v>38</v>
      </c>
      <c r="H64" s="301">
        <v>9</v>
      </c>
      <c r="I64" s="301">
        <v>41</v>
      </c>
      <c r="J64" s="301">
        <v>73</v>
      </c>
      <c r="K64" s="301">
        <v>344985</v>
      </c>
      <c r="L64" s="301">
        <v>1145</v>
      </c>
      <c r="M64" s="301">
        <v>13785</v>
      </c>
      <c r="N64" s="301">
        <v>3401</v>
      </c>
      <c r="O64" s="301">
        <v>22</v>
      </c>
      <c r="P64" s="301">
        <v>1</v>
      </c>
      <c r="Q64" s="301">
        <v>4</v>
      </c>
      <c r="R64" s="302">
        <v>4.2</v>
      </c>
      <c r="S64" s="301">
        <v>9079</v>
      </c>
      <c r="T64" s="301">
        <v>363</v>
      </c>
      <c r="U64" s="302">
        <v>89.5</v>
      </c>
      <c r="V64" s="303">
        <v>1.1011301072153E-2</v>
      </c>
      <c r="W64" s="303">
        <v>7.3751717819514426E-3</v>
      </c>
      <c r="X64" s="303">
        <v>9.111276981710997E-3</v>
      </c>
      <c r="Y64" s="301">
        <v>2880</v>
      </c>
      <c r="Z64" s="307">
        <v>1.0074889431662162</v>
      </c>
    </row>
    <row r="65" spans="1:26" s="284" customFormat="1">
      <c r="A65" s="308"/>
      <c r="B65" s="309" t="s">
        <v>108</v>
      </c>
      <c r="C65" s="301">
        <v>39</v>
      </c>
      <c r="D65" s="301">
        <v>27</v>
      </c>
      <c r="E65" s="301">
        <v>12</v>
      </c>
      <c r="F65" s="301">
        <v>252</v>
      </c>
      <c r="G65" s="301">
        <v>17</v>
      </c>
      <c r="H65" s="301">
        <v>32</v>
      </c>
      <c r="I65" s="301">
        <v>82</v>
      </c>
      <c r="J65" s="301">
        <v>121</v>
      </c>
      <c r="K65" s="301">
        <v>415257</v>
      </c>
      <c r="L65" s="301">
        <v>21941</v>
      </c>
      <c r="M65" s="301">
        <v>32931</v>
      </c>
      <c r="N65" s="301">
        <v>2231</v>
      </c>
      <c r="O65" s="301">
        <v>20</v>
      </c>
      <c r="P65" s="301" t="s">
        <v>741</v>
      </c>
      <c r="Q65" s="301" t="s">
        <v>741</v>
      </c>
      <c r="R65" s="302">
        <v>6.5</v>
      </c>
      <c r="S65" s="301">
        <v>10648</v>
      </c>
      <c r="T65" s="301">
        <v>844</v>
      </c>
      <c r="U65" s="302">
        <v>57.2</v>
      </c>
      <c r="V65" s="303">
        <v>1.1301072152999131E-2</v>
      </c>
      <c r="W65" s="303">
        <v>1.1543747136967476E-2</v>
      </c>
      <c r="X65" s="303">
        <v>1.0967205952706243E-2</v>
      </c>
      <c r="Y65" s="301">
        <v>1450</v>
      </c>
      <c r="Z65" s="307">
        <v>2.4086934072364676</v>
      </c>
    </row>
    <row r="66" spans="1:26" s="284" customFormat="1">
      <c r="A66" s="308"/>
      <c r="B66" s="309" t="s">
        <v>109</v>
      </c>
      <c r="C66" s="301">
        <v>37</v>
      </c>
      <c r="D66" s="301">
        <v>23</v>
      </c>
      <c r="E66" s="301">
        <v>14</v>
      </c>
      <c r="F66" s="301">
        <v>477</v>
      </c>
      <c r="G66" s="301">
        <v>20</v>
      </c>
      <c r="H66" s="301">
        <v>12</v>
      </c>
      <c r="I66" s="301">
        <v>90</v>
      </c>
      <c r="J66" s="301">
        <v>355</v>
      </c>
      <c r="K66" s="301">
        <v>837048</v>
      </c>
      <c r="L66" s="301">
        <v>2516</v>
      </c>
      <c r="M66" s="301">
        <v>105339</v>
      </c>
      <c r="N66" s="301">
        <v>11468</v>
      </c>
      <c r="O66" s="301">
        <v>15</v>
      </c>
      <c r="P66" s="301">
        <v>1</v>
      </c>
      <c r="Q66" s="301">
        <v>12</v>
      </c>
      <c r="R66" s="302">
        <v>12.9</v>
      </c>
      <c r="S66" s="301">
        <v>22623</v>
      </c>
      <c r="T66" s="301">
        <v>2847</v>
      </c>
      <c r="U66" s="302">
        <v>309.89999999999998</v>
      </c>
      <c r="V66" s="303">
        <v>1.0721529991306867E-2</v>
      </c>
      <c r="W66" s="303">
        <v>2.185066422354558E-2</v>
      </c>
      <c r="X66" s="303">
        <v>2.2106979071516809E-2</v>
      </c>
      <c r="Y66" s="301">
        <v>3433</v>
      </c>
      <c r="Z66" s="307">
        <v>2.0507330172258</v>
      </c>
    </row>
    <row r="67" spans="1:26" s="284" customFormat="1">
      <c r="A67" s="308"/>
      <c r="B67" s="309" t="s">
        <v>110</v>
      </c>
      <c r="C67" s="301">
        <v>57</v>
      </c>
      <c r="D67" s="301">
        <v>19</v>
      </c>
      <c r="E67" s="301">
        <v>38</v>
      </c>
      <c r="F67" s="301">
        <v>267</v>
      </c>
      <c r="G67" s="301">
        <v>56</v>
      </c>
      <c r="H67" s="301">
        <v>23</v>
      </c>
      <c r="I67" s="301">
        <v>55</v>
      </c>
      <c r="J67" s="301">
        <v>133</v>
      </c>
      <c r="K67" s="301">
        <v>223689</v>
      </c>
      <c r="L67" s="301">
        <v>5715</v>
      </c>
      <c r="M67" s="301">
        <v>16435</v>
      </c>
      <c r="N67" s="301">
        <v>3488</v>
      </c>
      <c r="O67" s="301">
        <v>32</v>
      </c>
      <c r="P67" s="301" t="s">
        <v>741</v>
      </c>
      <c r="Q67" s="301" t="s">
        <v>741</v>
      </c>
      <c r="R67" s="302">
        <v>4.7</v>
      </c>
      <c r="S67" s="301">
        <v>3924</v>
      </c>
      <c r="T67" s="301">
        <v>288</v>
      </c>
      <c r="U67" s="302">
        <v>61.2</v>
      </c>
      <c r="V67" s="303">
        <v>1.65169516082295E-2</v>
      </c>
      <c r="W67" s="303">
        <v>1.2230874942739349E-2</v>
      </c>
      <c r="X67" s="303">
        <v>5.9077711690709777E-3</v>
      </c>
      <c r="Y67" s="301">
        <v>6270</v>
      </c>
      <c r="Z67" s="307">
        <v>0.30006106837817775</v>
      </c>
    </row>
    <row r="68" spans="1:26" s="284" customFormat="1" ht="24">
      <c r="A68" s="308"/>
      <c r="B68" s="309" t="s">
        <v>111</v>
      </c>
      <c r="C68" s="301">
        <v>22</v>
      </c>
      <c r="D68" s="301">
        <v>15</v>
      </c>
      <c r="E68" s="301">
        <v>7</v>
      </c>
      <c r="F68" s="301">
        <v>219</v>
      </c>
      <c r="G68" s="301">
        <v>8</v>
      </c>
      <c r="H68" s="301">
        <v>4</v>
      </c>
      <c r="I68" s="301">
        <v>81</v>
      </c>
      <c r="J68" s="301">
        <v>126</v>
      </c>
      <c r="K68" s="301">
        <v>618891</v>
      </c>
      <c r="L68" s="301">
        <v>22670</v>
      </c>
      <c r="M68" s="301">
        <v>43596</v>
      </c>
      <c r="N68" s="301">
        <v>6345</v>
      </c>
      <c r="O68" s="301">
        <v>10</v>
      </c>
      <c r="P68" s="301">
        <v>3</v>
      </c>
      <c r="Q68" s="301">
        <v>7</v>
      </c>
      <c r="R68" s="302">
        <v>10</v>
      </c>
      <c r="S68" s="301">
        <v>28131</v>
      </c>
      <c r="T68" s="301">
        <v>1982</v>
      </c>
      <c r="U68" s="302">
        <v>288.39999999999998</v>
      </c>
      <c r="V68" s="303">
        <v>6.3749637786148939E-3</v>
      </c>
      <c r="W68" s="303">
        <v>1.0032065964269353E-2</v>
      </c>
      <c r="X68" s="303">
        <v>1.6345311600469876E-2</v>
      </c>
      <c r="Y68" s="301">
        <v>2890</v>
      </c>
      <c r="Z68" s="307">
        <v>1.8011458778456872</v>
      </c>
    </row>
    <row r="69" spans="1:26" s="284" customFormat="1">
      <c r="A69" s="308"/>
      <c r="B69" s="309" t="s">
        <v>112</v>
      </c>
      <c r="C69" s="301">
        <v>29</v>
      </c>
      <c r="D69" s="301">
        <v>9</v>
      </c>
      <c r="E69" s="301">
        <v>20</v>
      </c>
      <c r="F69" s="301">
        <v>125</v>
      </c>
      <c r="G69" s="301">
        <v>28</v>
      </c>
      <c r="H69" s="301">
        <v>7</v>
      </c>
      <c r="I69" s="301">
        <v>14</v>
      </c>
      <c r="J69" s="301">
        <v>76</v>
      </c>
      <c r="K69" s="301">
        <v>151004</v>
      </c>
      <c r="L69" s="301">
        <v>2404</v>
      </c>
      <c r="M69" s="301">
        <v>10487</v>
      </c>
      <c r="N69" s="301">
        <v>2844</v>
      </c>
      <c r="O69" s="301">
        <v>19</v>
      </c>
      <c r="P69" s="301" t="s">
        <v>741</v>
      </c>
      <c r="Q69" s="301" t="s">
        <v>741</v>
      </c>
      <c r="R69" s="302">
        <v>4.3</v>
      </c>
      <c r="S69" s="301">
        <v>5207</v>
      </c>
      <c r="T69" s="301">
        <v>362</v>
      </c>
      <c r="U69" s="302">
        <v>98.1</v>
      </c>
      <c r="V69" s="303">
        <v>8.4033613445378148E-3</v>
      </c>
      <c r="W69" s="303">
        <v>5.7260650480989465E-3</v>
      </c>
      <c r="X69" s="303">
        <v>3.9881133073794151E-3</v>
      </c>
      <c r="Y69" s="301">
        <v>3929</v>
      </c>
      <c r="Z69" s="307">
        <v>0.32325033742803289</v>
      </c>
    </row>
    <row r="70" spans="1:26" s="284" customFormat="1">
      <c r="A70" s="308"/>
      <c r="B70" s="309" t="s">
        <v>113</v>
      </c>
      <c r="C70" s="301">
        <v>35</v>
      </c>
      <c r="D70" s="301">
        <v>14</v>
      </c>
      <c r="E70" s="301">
        <v>21</v>
      </c>
      <c r="F70" s="301">
        <v>130</v>
      </c>
      <c r="G70" s="301">
        <v>32</v>
      </c>
      <c r="H70" s="301">
        <v>16</v>
      </c>
      <c r="I70" s="301">
        <v>36</v>
      </c>
      <c r="J70" s="301">
        <v>46</v>
      </c>
      <c r="K70" s="301">
        <v>159549</v>
      </c>
      <c r="L70" s="301">
        <v>2081</v>
      </c>
      <c r="M70" s="301">
        <v>10876</v>
      </c>
      <c r="N70" s="301">
        <v>1932</v>
      </c>
      <c r="O70" s="301">
        <v>21</v>
      </c>
      <c r="P70" s="301" t="s">
        <v>741</v>
      </c>
      <c r="Q70" s="301" t="s">
        <v>741</v>
      </c>
      <c r="R70" s="302">
        <v>3.7</v>
      </c>
      <c r="S70" s="301">
        <v>4559</v>
      </c>
      <c r="T70" s="301">
        <v>311</v>
      </c>
      <c r="U70" s="302">
        <v>55.2</v>
      </c>
      <c r="V70" s="303">
        <v>1.0141987829614604E-2</v>
      </c>
      <c r="W70" s="303">
        <v>5.9551076500229038E-3</v>
      </c>
      <c r="X70" s="303">
        <v>4.2137922841717981E-3</v>
      </c>
      <c r="Y70" s="301">
        <v>4284</v>
      </c>
      <c r="Z70" s="307">
        <v>0.31323998063143482</v>
      </c>
    </row>
    <row r="71" spans="1:26" s="284" customFormat="1" ht="24">
      <c r="A71" s="308"/>
      <c r="B71" s="309" t="s">
        <v>114</v>
      </c>
      <c r="C71" s="301">
        <v>11</v>
      </c>
      <c r="D71" s="301">
        <v>4</v>
      </c>
      <c r="E71" s="301">
        <v>7</v>
      </c>
      <c r="F71" s="301">
        <v>44</v>
      </c>
      <c r="G71" s="301">
        <v>11</v>
      </c>
      <c r="H71" s="301">
        <v>4</v>
      </c>
      <c r="I71" s="301">
        <v>21</v>
      </c>
      <c r="J71" s="301">
        <v>8</v>
      </c>
      <c r="K71" s="301">
        <v>103604</v>
      </c>
      <c r="L71" s="301">
        <v>284</v>
      </c>
      <c r="M71" s="301">
        <v>9143</v>
      </c>
      <c r="N71" s="301">
        <v>361</v>
      </c>
      <c r="O71" s="301">
        <v>6</v>
      </c>
      <c r="P71" s="301" t="s">
        <v>741</v>
      </c>
      <c r="Q71" s="301" t="s">
        <v>741</v>
      </c>
      <c r="R71" s="302">
        <v>4</v>
      </c>
      <c r="S71" s="301">
        <v>9419</v>
      </c>
      <c r="T71" s="301">
        <v>831</v>
      </c>
      <c r="U71" s="302">
        <v>32.799999999999997</v>
      </c>
      <c r="V71" s="303">
        <v>3.1874818893074469E-3</v>
      </c>
      <c r="W71" s="303">
        <v>2.0155748969308291E-3</v>
      </c>
      <c r="X71" s="303">
        <v>2.7362486496896564E-3</v>
      </c>
      <c r="Y71" s="301">
        <v>3684</v>
      </c>
      <c r="Z71" s="307">
        <v>0.2365317613277737</v>
      </c>
    </row>
    <row r="72" spans="1:26" s="284" customFormat="1">
      <c r="A72" s="308"/>
      <c r="B72" s="309" t="s">
        <v>115</v>
      </c>
      <c r="C72" s="301">
        <v>5</v>
      </c>
      <c r="D72" s="301">
        <v>4</v>
      </c>
      <c r="E72" s="301">
        <v>1</v>
      </c>
      <c r="F72" s="301">
        <v>99</v>
      </c>
      <c r="G72" s="310" t="s">
        <v>159</v>
      </c>
      <c r="H72" s="310" t="s">
        <v>159</v>
      </c>
      <c r="I72" s="301">
        <v>23</v>
      </c>
      <c r="J72" s="301">
        <v>76</v>
      </c>
      <c r="K72" s="301">
        <v>213607</v>
      </c>
      <c r="L72" s="310" t="s">
        <v>159</v>
      </c>
      <c r="M72" s="301">
        <v>5924</v>
      </c>
      <c r="N72" s="301">
        <v>1144</v>
      </c>
      <c r="O72" s="301">
        <v>1</v>
      </c>
      <c r="P72" s="301">
        <v>1</v>
      </c>
      <c r="Q72" s="301">
        <v>3</v>
      </c>
      <c r="R72" s="302">
        <v>19.8</v>
      </c>
      <c r="S72" s="301">
        <v>42721</v>
      </c>
      <c r="T72" s="301">
        <v>1185</v>
      </c>
      <c r="U72" s="302">
        <v>228.8</v>
      </c>
      <c r="V72" s="303">
        <v>1.4488554042306578E-3</v>
      </c>
      <c r="W72" s="303">
        <v>4.5350435180943659E-3</v>
      </c>
      <c r="X72" s="303">
        <v>5.6414990281674305E-3</v>
      </c>
      <c r="Y72" s="301">
        <v>1389</v>
      </c>
      <c r="Z72" s="307">
        <v>1.2934385450044432</v>
      </c>
    </row>
    <row r="73" spans="1:26" s="284" customFormat="1">
      <c r="A73" s="308"/>
      <c r="B73" s="309" t="s">
        <v>116</v>
      </c>
      <c r="C73" s="301">
        <v>101</v>
      </c>
      <c r="D73" s="301">
        <v>39</v>
      </c>
      <c r="E73" s="301">
        <v>62</v>
      </c>
      <c r="F73" s="301">
        <v>480</v>
      </c>
      <c r="G73" s="301">
        <v>92</v>
      </c>
      <c r="H73" s="301">
        <v>32</v>
      </c>
      <c r="I73" s="301">
        <v>148</v>
      </c>
      <c r="J73" s="301">
        <v>208</v>
      </c>
      <c r="K73" s="301">
        <v>736965</v>
      </c>
      <c r="L73" s="301">
        <v>43464</v>
      </c>
      <c r="M73" s="301">
        <v>55726</v>
      </c>
      <c r="N73" s="301">
        <v>11032</v>
      </c>
      <c r="O73" s="301">
        <v>72</v>
      </c>
      <c r="P73" s="301">
        <v>2</v>
      </c>
      <c r="Q73" s="301">
        <v>2</v>
      </c>
      <c r="R73" s="302">
        <v>4.8</v>
      </c>
      <c r="S73" s="301">
        <v>7297</v>
      </c>
      <c r="T73" s="301">
        <v>552</v>
      </c>
      <c r="U73" s="302">
        <v>109.2</v>
      </c>
      <c r="V73" s="303">
        <v>2.9266879165459288E-2</v>
      </c>
      <c r="W73" s="303">
        <v>2.1988089784699953E-2</v>
      </c>
      <c r="X73" s="303">
        <v>1.9463722309163135E-2</v>
      </c>
      <c r="Y73" s="301">
        <v>17149</v>
      </c>
      <c r="Z73" s="307">
        <v>0.36144367268375904</v>
      </c>
    </row>
    <row r="74" spans="1:26" s="284" customFormat="1">
      <c r="A74" s="308"/>
      <c r="B74" s="309" t="s">
        <v>117</v>
      </c>
      <c r="C74" s="301">
        <v>34</v>
      </c>
      <c r="D74" s="301">
        <v>9</v>
      </c>
      <c r="E74" s="301">
        <v>25</v>
      </c>
      <c r="F74" s="301">
        <v>94</v>
      </c>
      <c r="G74" s="301">
        <v>39</v>
      </c>
      <c r="H74" s="301">
        <v>14</v>
      </c>
      <c r="I74" s="301">
        <v>20</v>
      </c>
      <c r="J74" s="301">
        <v>21</v>
      </c>
      <c r="K74" s="301">
        <v>119442</v>
      </c>
      <c r="L74" s="301">
        <v>2241</v>
      </c>
      <c r="M74" s="301">
        <v>7154</v>
      </c>
      <c r="N74" s="301">
        <v>1147</v>
      </c>
      <c r="O74" s="301">
        <v>21</v>
      </c>
      <c r="P74" s="301" t="s">
        <v>741</v>
      </c>
      <c r="Q74" s="301" t="s">
        <v>741</v>
      </c>
      <c r="R74" s="302">
        <v>2.8</v>
      </c>
      <c r="S74" s="301">
        <v>3513</v>
      </c>
      <c r="T74" s="301">
        <v>210</v>
      </c>
      <c r="U74" s="302">
        <v>33.700000000000003</v>
      </c>
      <c r="V74" s="303">
        <v>9.852216748768473E-3</v>
      </c>
      <c r="W74" s="303">
        <v>4.3060009161704077E-3</v>
      </c>
      <c r="X74" s="303">
        <v>3.1545404734974708E-3</v>
      </c>
      <c r="Y74" s="301">
        <v>3893</v>
      </c>
      <c r="Z74" s="307">
        <v>0.25805081033894967</v>
      </c>
    </row>
    <row r="75" spans="1:26" s="284" customFormat="1">
      <c r="A75" s="308"/>
      <c r="B75" s="309" t="s">
        <v>118</v>
      </c>
      <c r="C75" s="301">
        <v>49</v>
      </c>
      <c r="D75" s="301">
        <v>19</v>
      </c>
      <c r="E75" s="301">
        <v>30</v>
      </c>
      <c r="F75" s="301">
        <v>291</v>
      </c>
      <c r="G75" s="301">
        <v>39</v>
      </c>
      <c r="H75" s="301">
        <v>11</v>
      </c>
      <c r="I75" s="301">
        <v>127</v>
      </c>
      <c r="J75" s="301">
        <v>114</v>
      </c>
      <c r="K75" s="301">
        <v>537162</v>
      </c>
      <c r="L75" s="301">
        <v>74102</v>
      </c>
      <c r="M75" s="301">
        <v>51356</v>
      </c>
      <c r="N75" s="301">
        <v>3101</v>
      </c>
      <c r="O75" s="301">
        <v>30</v>
      </c>
      <c r="P75" s="301" t="s">
        <v>741</v>
      </c>
      <c r="Q75" s="301" t="s">
        <v>741</v>
      </c>
      <c r="R75" s="302">
        <v>5.9</v>
      </c>
      <c r="S75" s="301">
        <v>10962</v>
      </c>
      <c r="T75" s="301">
        <v>1048</v>
      </c>
      <c r="U75" s="302">
        <v>63.3</v>
      </c>
      <c r="V75" s="303">
        <v>1.4198782961460446E-2</v>
      </c>
      <c r="W75" s="303">
        <v>1.3330279431974347E-2</v>
      </c>
      <c r="X75" s="303">
        <v>1.4186795849239365E-2</v>
      </c>
      <c r="Y75" s="301">
        <v>4856</v>
      </c>
      <c r="Z75" s="307">
        <v>0.93037743396888783</v>
      </c>
    </row>
    <row r="76" spans="1:26" s="284" customFormat="1">
      <c r="A76" s="308"/>
      <c r="B76" s="309" t="s">
        <v>124</v>
      </c>
      <c r="C76" s="301" t="s">
        <v>741</v>
      </c>
      <c r="D76" s="301" t="s">
        <v>741</v>
      </c>
      <c r="E76" s="301" t="s">
        <v>741</v>
      </c>
      <c r="F76" s="301" t="s">
        <v>741</v>
      </c>
      <c r="G76" s="301" t="s">
        <v>741</v>
      </c>
      <c r="H76" s="301" t="s">
        <v>741</v>
      </c>
      <c r="I76" s="301" t="s">
        <v>741</v>
      </c>
      <c r="J76" s="301" t="s">
        <v>741</v>
      </c>
      <c r="K76" s="301" t="s">
        <v>741</v>
      </c>
      <c r="L76" s="301" t="s">
        <v>741</v>
      </c>
      <c r="M76" s="301" t="s">
        <v>741</v>
      </c>
      <c r="N76" s="301" t="s">
        <v>741</v>
      </c>
      <c r="O76" s="301" t="s">
        <v>741</v>
      </c>
      <c r="P76" s="301" t="s">
        <v>741</v>
      </c>
      <c r="Q76" s="301" t="s">
        <v>741</v>
      </c>
      <c r="R76" s="301" t="s">
        <v>741</v>
      </c>
      <c r="S76" s="301" t="s">
        <v>741</v>
      </c>
      <c r="T76" s="301" t="s">
        <v>741</v>
      </c>
      <c r="U76" s="301" t="s">
        <v>741</v>
      </c>
      <c r="V76" s="301" t="s">
        <v>741</v>
      </c>
      <c r="W76" s="301" t="s">
        <v>741</v>
      </c>
      <c r="X76" s="301" t="s">
        <v>741</v>
      </c>
      <c r="Y76" s="301">
        <v>1634</v>
      </c>
      <c r="Z76" s="301" t="s">
        <v>741</v>
      </c>
    </row>
  </sheetData>
  <mergeCells count="18">
    <mergeCell ref="Y2:Y3"/>
    <mergeCell ref="Z2:Z3"/>
    <mergeCell ref="A48:B48"/>
    <mergeCell ref="A60:B60"/>
    <mergeCell ref="N2:N3"/>
    <mergeCell ref="O2:O3"/>
    <mergeCell ref="R2:U2"/>
    <mergeCell ref="V2:X2"/>
    <mergeCell ref="A4:B4"/>
    <mergeCell ref="A5:B5"/>
    <mergeCell ref="A21:B21"/>
    <mergeCell ref="A42:B42"/>
    <mergeCell ref="A2:B3"/>
    <mergeCell ref="C2:E2"/>
    <mergeCell ref="F2:J2"/>
    <mergeCell ref="K2:K3"/>
    <mergeCell ref="L2:L3"/>
    <mergeCell ref="M2:M3"/>
  </mergeCells>
  <phoneticPr fontId="2"/>
  <conditionalFormatting sqref="A4:Z75">
    <cfRule type="expression" dxfId="3" priority="1" stopIfTrue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5"/>
  <sheetViews>
    <sheetView workbookViewId="0"/>
  </sheetViews>
  <sheetFormatPr defaultColWidth="8" defaultRowHeight="12"/>
  <cols>
    <col min="1" max="1" width="2.5" style="314" customWidth="1"/>
    <col min="2" max="2" width="21.25" style="312" customWidth="1"/>
    <col min="3" max="14" width="8.375" style="313" bestFit="1" customWidth="1"/>
    <col min="15" max="15" width="8.5" style="313" bestFit="1" customWidth="1"/>
    <col min="16" max="19" width="8.375" style="313" bestFit="1" customWidth="1"/>
    <col min="20" max="20" width="14.125" style="313" bestFit="1" customWidth="1"/>
    <col min="21" max="22" width="11.875" style="313" bestFit="1" customWidth="1"/>
    <col min="23" max="23" width="11.5" style="313" bestFit="1" customWidth="1"/>
    <col min="24" max="256" width="8" style="314"/>
    <col min="257" max="257" width="2.5" style="314" customWidth="1"/>
    <col min="258" max="258" width="21.25" style="314" customWidth="1"/>
    <col min="259" max="270" width="8.375" style="314" bestFit="1" customWidth="1"/>
    <col min="271" max="271" width="8.5" style="314" bestFit="1" customWidth="1"/>
    <col min="272" max="275" width="8.375" style="314" bestFit="1" customWidth="1"/>
    <col min="276" max="276" width="14.125" style="314" bestFit="1" customWidth="1"/>
    <col min="277" max="278" width="11.875" style="314" bestFit="1" customWidth="1"/>
    <col min="279" max="279" width="11.5" style="314" bestFit="1" customWidth="1"/>
    <col min="280" max="512" width="8" style="314"/>
    <col min="513" max="513" width="2.5" style="314" customWidth="1"/>
    <col min="514" max="514" width="21.25" style="314" customWidth="1"/>
    <col min="515" max="526" width="8.375" style="314" bestFit="1" customWidth="1"/>
    <col min="527" max="527" width="8.5" style="314" bestFit="1" customWidth="1"/>
    <col min="528" max="531" width="8.375" style="314" bestFit="1" customWidth="1"/>
    <col min="532" max="532" width="14.125" style="314" bestFit="1" customWidth="1"/>
    <col min="533" max="534" width="11.875" style="314" bestFit="1" customWidth="1"/>
    <col min="535" max="535" width="11.5" style="314" bestFit="1" customWidth="1"/>
    <col min="536" max="768" width="8" style="314"/>
    <col min="769" max="769" width="2.5" style="314" customWidth="1"/>
    <col min="770" max="770" width="21.25" style="314" customWidth="1"/>
    <col min="771" max="782" width="8.375" style="314" bestFit="1" customWidth="1"/>
    <col min="783" max="783" width="8.5" style="314" bestFit="1" customWidth="1"/>
    <col min="784" max="787" width="8.375" style="314" bestFit="1" customWidth="1"/>
    <col min="788" max="788" width="14.125" style="314" bestFit="1" customWidth="1"/>
    <col min="789" max="790" width="11.875" style="314" bestFit="1" customWidth="1"/>
    <col min="791" max="791" width="11.5" style="314" bestFit="1" customWidth="1"/>
    <col min="792" max="1024" width="8" style="314"/>
    <col min="1025" max="1025" width="2.5" style="314" customWidth="1"/>
    <col min="1026" max="1026" width="21.25" style="314" customWidth="1"/>
    <col min="1027" max="1038" width="8.375" style="314" bestFit="1" customWidth="1"/>
    <col min="1039" max="1039" width="8.5" style="314" bestFit="1" customWidth="1"/>
    <col min="1040" max="1043" width="8.375" style="314" bestFit="1" customWidth="1"/>
    <col min="1044" max="1044" width="14.125" style="314" bestFit="1" customWidth="1"/>
    <col min="1045" max="1046" width="11.875" style="314" bestFit="1" customWidth="1"/>
    <col min="1047" max="1047" width="11.5" style="314" bestFit="1" customWidth="1"/>
    <col min="1048" max="1280" width="8" style="314"/>
    <col min="1281" max="1281" width="2.5" style="314" customWidth="1"/>
    <col min="1282" max="1282" width="21.25" style="314" customWidth="1"/>
    <col min="1283" max="1294" width="8.375" style="314" bestFit="1" customWidth="1"/>
    <col min="1295" max="1295" width="8.5" style="314" bestFit="1" customWidth="1"/>
    <col min="1296" max="1299" width="8.375" style="314" bestFit="1" customWidth="1"/>
    <col min="1300" max="1300" width="14.125" style="314" bestFit="1" customWidth="1"/>
    <col min="1301" max="1302" width="11.875" style="314" bestFit="1" customWidth="1"/>
    <col min="1303" max="1303" width="11.5" style="314" bestFit="1" customWidth="1"/>
    <col min="1304" max="1536" width="8" style="314"/>
    <col min="1537" max="1537" width="2.5" style="314" customWidth="1"/>
    <col min="1538" max="1538" width="21.25" style="314" customWidth="1"/>
    <col min="1539" max="1550" width="8.375" style="314" bestFit="1" customWidth="1"/>
    <col min="1551" max="1551" width="8.5" style="314" bestFit="1" customWidth="1"/>
    <col min="1552" max="1555" width="8.375" style="314" bestFit="1" customWidth="1"/>
    <col min="1556" max="1556" width="14.125" style="314" bestFit="1" customWidth="1"/>
    <col min="1557" max="1558" width="11.875" style="314" bestFit="1" customWidth="1"/>
    <col min="1559" max="1559" width="11.5" style="314" bestFit="1" customWidth="1"/>
    <col min="1560" max="1792" width="8" style="314"/>
    <col min="1793" max="1793" width="2.5" style="314" customWidth="1"/>
    <col min="1794" max="1794" width="21.25" style="314" customWidth="1"/>
    <col min="1795" max="1806" width="8.375" style="314" bestFit="1" customWidth="1"/>
    <col min="1807" max="1807" width="8.5" style="314" bestFit="1" customWidth="1"/>
    <col min="1808" max="1811" width="8.375" style="314" bestFit="1" customWidth="1"/>
    <col min="1812" max="1812" width="14.125" style="314" bestFit="1" customWidth="1"/>
    <col min="1813" max="1814" width="11.875" style="314" bestFit="1" customWidth="1"/>
    <col min="1815" max="1815" width="11.5" style="314" bestFit="1" customWidth="1"/>
    <col min="1816" max="2048" width="8" style="314"/>
    <col min="2049" max="2049" width="2.5" style="314" customWidth="1"/>
    <col min="2050" max="2050" width="21.25" style="314" customWidth="1"/>
    <col min="2051" max="2062" width="8.375" style="314" bestFit="1" customWidth="1"/>
    <col min="2063" max="2063" width="8.5" style="314" bestFit="1" customWidth="1"/>
    <col min="2064" max="2067" width="8.375" style="314" bestFit="1" customWidth="1"/>
    <col min="2068" max="2068" width="14.125" style="314" bestFit="1" customWidth="1"/>
    <col min="2069" max="2070" width="11.875" style="314" bestFit="1" customWidth="1"/>
    <col min="2071" max="2071" width="11.5" style="314" bestFit="1" customWidth="1"/>
    <col min="2072" max="2304" width="8" style="314"/>
    <col min="2305" max="2305" width="2.5" style="314" customWidth="1"/>
    <col min="2306" max="2306" width="21.25" style="314" customWidth="1"/>
    <col min="2307" max="2318" width="8.375" style="314" bestFit="1" customWidth="1"/>
    <col min="2319" max="2319" width="8.5" style="314" bestFit="1" customWidth="1"/>
    <col min="2320" max="2323" width="8.375" style="314" bestFit="1" customWidth="1"/>
    <col min="2324" max="2324" width="14.125" style="314" bestFit="1" customWidth="1"/>
    <col min="2325" max="2326" width="11.875" style="314" bestFit="1" customWidth="1"/>
    <col min="2327" max="2327" width="11.5" style="314" bestFit="1" customWidth="1"/>
    <col min="2328" max="2560" width="8" style="314"/>
    <col min="2561" max="2561" width="2.5" style="314" customWidth="1"/>
    <col min="2562" max="2562" width="21.25" style="314" customWidth="1"/>
    <col min="2563" max="2574" width="8.375" style="314" bestFit="1" customWidth="1"/>
    <col min="2575" max="2575" width="8.5" style="314" bestFit="1" customWidth="1"/>
    <col min="2576" max="2579" width="8.375" style="314" bestFit="1" customWidth="1"/>
    <col min="2580" max="2580" width="14.125" style="314" bestFit="1" customWidth="1"/>
    <col min="2581" max="2582" width="11.875" style="314" bestFit="1" customWidth="1"/>
    <col min="2583" max="2583" width="11.5" style="314" bestFit="1" customWidth="1"/>
    <col min="2584" max="2816" width="8" style="314"/>
    <col min="2817" max="2817" width="2.5" style="314" customWidth="1"/>
    <col min="2818" max="2818" width="21.25" style="314" customWidth="1"/>
    <col min="2819" max="2830" width="8.375" style="314" bestFit="1" customWidth="1"/>
    <col min="2831" max="2831" width="8.5" style="314" bestFit="1" customWidth="1"/>
    <col min="2832" max="2835" width="8.375" style="314" bestFit="1" customWidth="1"/>
    <col min="2836" max="2836" width="14.125" style="314" bestFit="1" customWidth="1"/>
    <col min="2837" max="2838" width="11.875" style="314" bestFit="1" customWidth="1"/>
    <col min="2839" max="2839" width="11.5" style="314" bestFit="1" customWidth="1"/>
    <col min="2840" max="3072" width="8" style="314"/>
    <col min="3073" max="3073" width="2.5" style="314" customWidth="1"/>
    <col min="3074" max="3074" width="21.25" style="314" customWidth="1"/>
    <col min="3075" max="3086" width="8.375" style="314" bestFit="1" customWidth="1"/>
    <col min="3087" max="3087" width="8.5" style="314" bestFit="1" customWidth="1"/>
    <col min="3088" max="3091" width="8.375" style="314" bestFit="1" customWidth="1"/>
    <col min="3092" max="3092" width="14.125" style="314" bestFit="1" customWidth="1"/>
    <col min="3093" max="3094" width="11.875" style="314" bestFit="1" customWidth="1"/>
    <col min="3095" max="3095" width="11.5" style="314" bestFit="1" customWidth="1"/>
    <col min="3096" max="3328" width="8" style="314"/>
    <col min="3329" max="3329" width="2.5" style="314" customWidth="1"/>
    <col min="3330" max="3330" width="21.25" style="314" customWidth="1"/>
    <col min="3331" max="3342" width="8.375" style="314" bestFit="1" customWidth="1"/>
    <col min="3343" max="3343" width="8.5" style="314" bestFit="1" customWidth="1"/>
    <col min="3344" max="3347" width="8.375" style="314" bestFit="1" customWidth="1"/>
    <col min="3348" max="3348" width="14.125" style="314" bestFit="1" customWidth="1"/>
    <col min="3349" max="3350" width="11.875" style="314" bestFit="1" customWidth="1"/>
    <col min="3351" max="3351" width="11.5" style="314" bestFit="1" customWidth="1"/>
    <col min="3352" max="3584" width="8" style="314"/>
    <col min="3585" max="3585" width="2.5" style="314" customWidth="1"/>
    <col min="3586" max="3586" width="21.25" style="314" customWidth="1"/>
    <col min="3587" max="3598" width="8.375" style="314" bestFit="1" customWidth="1"/>
    <col min="3599" max="3599" width="8.5" style="314" bestFit="1" customWidth="1"/>
    <col min="3600" max="3603" width="8.375" style="314" bestFit="1" customWidth="1"/>
    <col min="3604" max="3604" width="14.125" style="314" bestFit="1" customWidth="1"/>
    <col min="3605" max="3606" width="11.875" style="314" bestFit="1" customWidth="1"/>
    <col min="3607" max="3607" width="11.5" style="314" bestFit="1" customWidth="1"/>
    <col min="3608" max="3840" width="8" style="314"/>
    <col min="3841" max="3841" width="2.5" style="314" customWidth="1"/>
    <col min="3842" max="3842" width="21.25" style="314" customWidth="1"/>
    <col min="3843" max="3854" width="8.375" style="314" bestFit="1" customWidth="1"/>
    <col min="3855" max="3855" width="8.5" style="314" bestFit="1" customWidth="1"/>
    <col min="3856" max="3859" width="8.375" style="314" bestFit="1" customWidth="1"/>
    <col min="3860" max="3860" width="14.125" style="314" bestFit="1" customWidth="1"/>
    <col min="3861" max="3862" width="11.875" style="314" bestFit="1" customWidth="1"/>
    <col min="3863" max="3863" width="11.5" style="314" bestFit="1" customWidth="1"/>
    <col min="3864" max="4096" width="8" style="314"/>
    <col min="4097" max="4097" width="2.5" style="314" customWidth="1"/>
    <col min="4098" max="4098" width="21.25" style="314" customWidth="1"/>
    <col min="4099" max="4110" width="8.375" style="314" bestFit="1" customWidth="1"/>
    <col min="4111" max="4111" width="8.5" style="314" bestFit="1" customWidth="1"/>
    <col min="4112" max="4115" width="8.375" style="314" bestFit="1" customWidth="1"/>
    <col min="4116" max="4116" width="14.125" style="314" bestFit="1" customWidth="1"/>
    <col min="4117" max="4118" width="11.875" style="314" bestFit="1" customWidth="1"/>
    <col min="4119" max="4119" width="11.5" style="314" bestFit="1" customWidth="1"/>
    <col min="4120" max="4352" width="8" style="314"/>
    <col min="4353" max="4353" width="2.5" style="314" customWidth="1"/>
    <col min="4354" max="4354" width="21.25" style="314" customWidth="1"/>
    <col min="4355" max="4366" width="8.375" style="314" bestFit="1" customWidth="1"/>
    <col min="4367" max="4367" width="8.5" style="314" bestFit="1" customWidth="1"/>
    <col min="4368" max="4371" width="8.375" style="314" bestFit="1" customWidth="1"/>
    <col min="4372" max="4372" width="14.125" style="314" bestFit="1" customWidth="1"/>
    <col min="4373" max="4374" width="11.875" style="314" bestFit="1" customWidth="1"/>
    <col min="4375" max="4375" width="11.5" style="314" bestFit="1" customWidth="1"/>
    <col min="4376" max="4608" width="8" style="314"/>
    <col min="4609" max="4609" width="2.5" style="314" customWidth="1"/>
    <col min="4610" max="4610" width="21.25" style="314" customWidth="1"/>
    <col min="4611" max="4622" width="8.375" style="314" bestFit="1" customWidth="1"/>
    <col min="4623" max="4623" width="8.5" style="314" bestFit="1" customWidth="1"/>
    <col min="4624" max="4627" width="8.375" style="314" bestFit="1" customWidth="1"/>
    <col min="4628" max="4628" width="14.125" style="314" bestFit="1" customWidth="1"/>
    <col min="4629" max="4630" width="11.875" style="314" bestFit="1" customWidth="1"/>
    <col min="4631" max="4631" width="11.5" style="314" bestFit="1" customWidth="1"/>
    <col min="4632" max="4864" width="8" style="314"/>
    <col min="4865" max="4865" width="2.5" style="314" customWidth="1"/>
    <col min="4866" max="4866" width="21.25" style="314" customWidth="1"/>
    <col min="4867" max="4878" width="8.375" style="314" bestFit="1" customWidth="1"/>
    <col min="4879" max="4879" width="8.5" style="314" bestFit="1" customWidth="1"/>
    <col min="4880" max="4883" width="8.375" style="314" bestFit="1" customWidth="1"/>
    <col min="4884" max="4884" width="14.125" style="314" bestFit="1" customWidth="1"/>
    <col min="4885" max="4886" width="11.875" style="314" bestFit="1" customWidth="1"/>
    <col min="4887" max="4887" width="11.5" style="314" bestFit="1" customWidth="1"/>
    <col min="4888" max="5120" width="8" style="314"/>
    <col min="5121" max="5121" width="2.5" style="314" customWidth="1"/>
    <col min="5122" max="5122" width="21.25" style="314" customWidth="1"/>
    <col min="5123" max="5134" width="8.375" style="314" bestFit="1" customWidth="1"/>
    <col min="5135" max="5135" width="8.5" style="314" bestFit="1" customWidth="1"/>
    <col min="5136" max="5139" width="8.375" style="314" bestFit="1" customWidth="1"/>
    <col min="5140" max="5140" width="14.125" style="314" bestFit="1" customWidth="1"/>
    <col min="5141" max="5142" width="11.875" style="314" bestFit="1" customWidth="1"/>
    <col min="5143" max="5143" width="11.5" style="314" bestFit="1" customWidth="1"/>
    <col min="5144" max="5376" width="8" style="314"/>
    <col min="5377" max="5377" width="2.5" style="314" customWidth="1"/>
    <col min="5378" max="5378" width="21.25" style="314" customWidth="1"/>
    <col min="5379" max="5390" width="8.375" style="314" bestFit="1" customWidth="1"/>
    <col min="5391" max="5391" width="8.5" style="314" bestFit="1" customWidth="1"/>
    <col min="5392" max="5395" width="8.375" style="314" bestFit="1" customWidth="1"/>
    <col min="5396" max="5396" width="14.125" style="314" bestFit="1" customWidth="1"/>
    <col min="5397" max="5398" width="11.875" style="314" bestFit="1" customWidth="1"/>
    <col min="5399" max="5399" width="11.5" style="314" bestFit="1" customWidth="1"/>
    <col min="5400" max="5632" width="8" style="314"/>
    <col min="5633" max="5633" width="2.5" style="314" customWidth="1"/>
    <col min="5634" max="5634" width="21.25" style="314" customWidth="1"/>
    <col min="5635" max="5646" width="8.375" style="314" bestFit="1" customWidth="1"/>
    <col min="5647" max="5647" width="8.5" style="314" bestFit="1" customWidth="1"/>
    <col min="5648" max="5651" width="8.375" style="314" bestFit="1" customWidth="1"/>
    <col min="5652" max="5652" width="14.125" style="314" bestFit="1" customWidth="1"/>
    <col min="5653" max="5654" width="11.875" style="314" bestFit="1" customWidth="1"/>
    <col min="5655" max="5655" width="11.5" style="314" bestFit="1" customWidth="1"/>
    <col min="5656" max="5888" width="8" style="314"/>
    <col min="5889" max="5889" width="2.5" style="314" customWidth="1"/>
    <col min="5890" max="5890" width="21.25" style="314" customWidth="1"/>
    <col min="5891" max="5902" width="8.375" style="314" bestFit="1" customWidth="1"/>
    <col min="5903" max="5903" width="8.5" style="314" bestFit="1" customWidth="1"/>
    <col min="5904" max="5907" width="8.375" style="314" bestFit="1" customWidth="1"/>
    <col min="5908" max="5908" width="14.125" style="314" bestFit="1" customWidth="1"/>
    <col min="5909" max="5910" width="11.875" style="314" bestFit="1" customWidth="1"/>
    <col min="5911" max="5911" width="11.5" style="314" bestFit="1" customWidth="1"/>
    <col min="5912" max="6144" width="8" style="314"/>
    <col min="6145" max="6145" width="2.5" style="314" customWidth="1"/>
    <col min="6146" max="6146" width="21.25" style="314" customWidth="1"/>
    <col min="6147" max="6158" width="8.375" style="314" bestFit="1" customWidth="1"/>
    <col min="6159" max="6159" width="8.5" style="314" bestFit="1" customWidth="1"/>
    <col min="6160" max="6163" width="8.375" style="314" bestFit="1" customWidth="1"/>
    <col min="6164" max="6164" width="14.125" style="314" bestFit="1" customWidth="1"/>
    <col min="6165" max="6166" width="11.875" style="314" bestFit="1" customWidth="1"/>
    <col min="6167" max="6167" width="11.5" style="314" bestFit="1" customWidth="1"/>
    <col min="6168" max="6400" width="8" style="314"/>
    <col min="6401" max="6401" width="2.5" style="314" customWidth="1"/>
    <col min="6402" max="6402" width="21.25" style="314" customWidth="1"/>
    <col min="6403" max="6414" width="8.375" style="314" bestFit="1" customWidth="1"/>
    <col min="6415" max="6415" width="8.5" style="314" bestFit="1" customWidth="1"/>
    <col min="6416" max="6419" width="8.375" style="314" bestFit="1" customWidth="1"/>
    <col min="6420" max="6420" width="14.125" style="314" bestFit="1" customWidth="1"/>
    <col min="6421" max="6422" width="11.875" style="314" bestFit="1" customWidth="1"/>
    <col min="6423" max="6423" width="11.5" style="314" bestFit="1" customWidth="1"/>
    <col min="6424" max="6656" width="8" style="314"/>
    <col min="6657" max="6657" width="2.5" style="314" customWidth="1"/>
    <col min="6658" max="6658" width="21.25" style="314" customWidth="1"/>
    <col min="6659" max="6670" width="8.375" style="314" bestFit="1" customWidth="1"/>
    <col min="6671" max="6671" width="8.5" style="314" bestFit="1" customWidth="1"/>
    <col min="6672" max="6675" width="8.375" style="314" bestFit="1" customWidth="1"/>
    <col min="6676" max="6676" width="14.125" style="314" bestFit="1" customWidth="1"/>
    <col min="6677" max="6678" width="11.875" style="314" bestFit="1" customWidth="1"/>
    <col min="6679" max="6679" width="11.5" style="314" bestFit="1" customWidth="1"/>
    <col min="6680" max="6912" width="8" style="314"/>
    <col min="6913" max="6913" width="2.5" style="314" customWidth="1"/>
    <col min="6914" max="6914" width="21.25" style="314" customWidth="1"/>
    <col min="6915" max="6926" width="8.375" style="314" bestFit="1" customWidth="1"/>
    <col min="6927" max="6927" width="8.5" style="314" bestFit="1" customWidth="1"/>
    <col min="6928" max="6931" width="8.375" style="314" bestFit="1" customWidth="1"/>
    <col min="6932" max="6932" width="14.125" style="314" bestFit="1" customWidth="1"/>
    <col min="6933" max="6934" width="11.875" style="314" bestFit="1" customWidth="1"/>
    <col min="6935" max="6935" width="11.5" style="314" bestFit="1" customWidth="1"/>
    <col min="6936" max="7168" width="8" style="314"/>
    <col min="7169" max="7169" width="2.5" style="314" customWidth="1"/>
    <col min="7170" max="7170" width="21.25" style="314" customWidth="1"/>
    <col min="7171" max="7182" width="8.375" style="314" bestFit="1" customWidth="1"/>
    <col min="7183" max="7183" width="8.5" style="314" bestFit="1" customWidth="1"/>
    <col min="7184" max="7187" width="8.375" style="314" bestFit="1" customWidth="1"/>
    <col min="7188" max="7188" width="14.125" style="314" bestFit="1" customWidth="1"/>
    <col min="7189" max="7190" width="11.875" style="314" bestFit="1" customWidth="1"/>
    <col min="7191" max="7191" width="11.5" style="314" bestFit="1" customWidth="1"/>
    <col min="7192" max="7424" width="8" style="314"/>
    <col min="7425" max="7425" width="2.5" style="314" customWidth="1"/>
    <col min="7426" max="7426" width="21.25" style="314" customWidth="1"/>
    <col min="7427" max="7438" width="8.375" style="314" bestFit="1" customWidth="1"/>
    <col min="7439" max="7439" width="8.5" style="314" bestFit="1" customWidth="1"/>
    <col min="7440" max="7443" width="8.375" style="314" bestFit="1" customWidth="1"/>
    <col min="7444" max="7444" width="14.125" style="314" bestFit="1" customWidth="1"/>
    <col min="7445" max="7446" width="11.875" style="314" bestFit="1" customWidth="1"/>
    <col min="7447" max="7447" width="11.5" style="314" bestFit="1" customWidth="1"/>
    <col min="7448" max="7680" width="8" style="314"/>
    <col min="7681" max="7681" width="2.5" style="314" customWidth="1"/>
    <col min="7682" max="7682" width="21.25" style="314" customWidth="1"/>
    <col min="7683" max="7694" width="8.375" style="314" bestFit="1" customWidth="1"/>
    <col min="7695" max="7695" width="8.5" style="314" bestFit="1" customWidth="1"/>
    <col min="7696" max="7699" width="8.375" style="314" bestFit="1" customWidth="1"/>
    <col min="7700" max="7700" width="14.125" style="314" bestFit="1" customWidth="1"/>
    <col min="7701" max="7702" width="11.875" style="314" bestFit="1" customWidth="1"/>
    <col min="7703" max="7703" width="11.5" style="314" bestFit="1" customWidth="1"/>
    <col min="7704" max="7936" width="8" style="314"/>
    <col min="7937" max="7937" width="2.5" style="314" customWidth="1"/>
    <col min="7938" max="7938" width="21.25" style="314" customWidth="1"/>
    <col min="7939" max="7950" width="8.375" style="314" bestFit="1" customWidth="1"/>
    <col min="7951" max="7951" width="8.5" style="314" bestFit="1" customWidth="1"/>
    <col min="7952" max="7955" width="8.375" style="314" bestFit="1" customWidth="1"/>
    <col min="7956" max="7956" width="14.125" style="314" bestFit="1" customWidth="1"/>
    <col min="7957" max="7958" width="11.875" style="314" bestFit="1" customWidth="1"/>
    <col min="7959" max="7959" width="11.5" style="314" bestFit="1" customWidth="1"/>
    <col min="7960" max="8192" width="8" style="314"/>
    <col min="8193" max="8193" width="2.5" style="314" customWidth="1"/>
    <col min="8194" max="8194" width="21.25" style="314" customWidth="1"/>
    <col min="8195" max="8206" width="8.375" style="314" bestFit="1" customWidth="1"/>
    <col min="8207" max="8207" width="8.5" style="314" bestFit="1" customWidth="1"/>
    <col min="8208" max="8211" width="8.375" style="314" bestFit="1" customWidth="1"/>
    <col min="8212" max="8212" width="14.125" style="314" bestFit="1" customWidth="1"/>
    <col min="8213" max="8214" width="11.875" style="314" bestFit="1" customWidth="1"/>
    <col min="8215" max="8215" width="11.5" style="314" bestFit="1" customWidth="1"/>
    <col min="8216" max="8448" width="8" style="314"/>
    <col min="8449" max="8449" width="2.5" style="314" customWidth="1"/>
    <col min="8450" max="8450" width="21.25" style="314" customWidth="1"/>
    <col min="8451" max="8462" width="8.375" style="314" bestFit="1" customWidth="1"/>
    <col min="8463" max="8463" width="8.5" style="314" bestFit="1" customWidth="1"/>
    <col min="8464" max="8467" width="8.375" style="314" bestFit="1" customWidth="1"/>
    <col min="8468" max="8468" width="14.125" style="314" bestFit="1" customWidth="1"/>
    <col min="8469" max="8470" width="11.875" style="314" bestFit="1" customWidth="1"/>
    <col min="8471" max="8471" width="11.5" style="314" bestFit="1" customWidth="1"/>
    <col min="8472" max="8704" width="8" style="314"/>
    <col min="8705" max="8705" width="2.5" style="314" customWidth="1"/>
    <col min="8706" max="8706" width="21.25" style="314" customWidth="1"/>
    <col min="8707" max="8718" width="8.375" style="314" bestFit="1" customWidth="1"/>
    <col min="8719" max="8719" width="8.5" style="314" bestFit="1" customWidth="1"/>
    <col min="8720" max="8723" width="8.375" style="314" bestFit="1" customWidth="1"/>
    <col min="8724" max="8724" width="14.125" style="314" bestFit="1" customWidth="1"/>
    <col min="8725" max="8726" width="11.875" style="314" bestFit="1" customWidth="1"/>
    <col min="8727" max="8727" width="11.5" style="314" bestFit="1" customWidth="1"/>
    <col min="8728" max="8960" width="8" style="314"/>
    <col min="8961" max="8961" width="2.5" style="314" customWidth="1"/>
    <col min="8962" max="8962" width="21.25" style="314" customWidth="1"/>
    <col min="8963" max="8974" width="8.375" style="314" bestFit="1" customWidth="1"/>
    <col min="8975" max="8975" width="8.5" style="314" bestFit="1" customWidth="1"/>
    <col min="8976" max="8979" width="8.375" style="314" bestFit="1" customWidth="1"/>
    <col min="8980" max="8980" width="14.125" style="314" bestFit="1" customWidth="1"/>
    <col min="8981" max="8982" width="11.875" style="314" bestFit="1" customWidth="1"/>
    <col min="8983" max="8983" width="11.5" style="314" bestFit="1" customWidth="1"/>
    <col min="8984" max="9216" width="8" style="314"/>
    <col min="9217" max="9217" width="2.5" style="314" customWidth="1"/>
    <col min="9218" max="9218" width="21.25" style="314" customWidth="1"/>
    <col min="9219" max="9230" width="8.375" style="314" bestFit="1" customWidth="1"/>
    <col min="9231" max="9231" width="8.5" style="314" bestFit="1" customWidth="1"/>
    <col min="9232" max="9235" width="8.375" style="314" bestFit="1" customWidth="1"/>
    <col min="9236" max="9236" width="14.125" style="314" bestFit="1" customWidth="1"/>
    <col min="9237" max="9238" width="11.875" style="314" bestFit="1" customWidth="1"/>
    <col min="9239" max="9239" width="11.5" style="314" bestFit="1" customWidth="1"/>
    <col min="9240" max="9472" width="8" style="314"/>
    <col min="9473" max="9473" width="2.5" style="314" customWidth="1"/>
    <col min="9474" max="9474" width="21.25" style="314" customWidth="1"/>
    <col min="9475" max="9486" width="8.375" style="314" bestFit="1" customWidth="1"/>
    <col min="9487" max="9487" width="8.5" style="314" bestFit="1" customWidth="1"/>
    <col min="9488" max="9491" width="8.375" style="314" bestFit="1" customWidth="1"/>
    <col min="9492" max="9492" width="14.125" style="314" bestFit="1" customWidth="1"/>
    <col min="9493" max="9494" width="11.875" style="314" bestFit="1" customWidth="1"/>
    <col min="9495" max="9495" width="11.5" style="314" bestFit="1" customWidth="1"/>
    <col min="9496" max="9728" width="8" style="314"/>
    <col min="9729" max="9729" width="2.5" style="314" customWidth="1"/>
    <col min="9730" max="9730" width="21.25" style="314" customWidth="1"/>
    <col min="9731" max="9742" width="8.375" style="314" bestFit="1" customWidth="1"/>
    <col min="9743" max="9743" width="8.5" style="314" bestFit="1" customWidth="1"/>
    <col min="9744" max="9747" width="8.375" style="314" bestFit="1" customWidth="1"/>
    <col min="9748" max="9748" width="14.125" style="314" bestFit="1" customWidth="1"/>
    <col min="9749" max="9750" width="11.875" style="314" bestFit="1" customWidth="1"/>
    <col min="9751" max="9751" width="11.5" style="314" bestFit="1" customWidth="1"/>
    <col min="9752" max="9984" width="8" style="314"/>
    <col min="9985" max="9985" width="2.5" style="314" customWidth="1"/>
    <col min="9986" max="9986" width="21.25" style="314" customWidth="1"/>
    <col min="9987" max="9998" width="8.375" style="314" bestFit="1" customWidth="1"/>
    <col min="9999" max="9999" width="8.5" style="314" bestFit="1" customWidth="1"/>
    <col min="10000" max="10003" width="8.375" style="314" bestFit="1" customWidth="1"/>
    <col min="10004" max="10004" width="14.125" style="314" bestFit="1" customWidth="1"/>
    <col min="10005" max="10006" width="11.875" style="314" bestFit="1" customWidth="1"/>
    <col min="10007" max="10007" width="11.5" style="314" bestFit="1" customWidth="1"/>
    <col min="10008" max="10240" width="8" style="314"/>
    <col min="10241" max="10241" width="2.5" style="314" customWidth="1"/>
    <col min="10242" max="10242" width="21.25" style="314" customWidth="1"/>
    <col min="10243" max="10254" width="8.375" style="314" bestFit="1" customWidth="1"/>
    <col min="10255" max="10255" width="8.5" style="314" bestFit="1" customWidth="1"/>
    <col min="10256" max="10259" width="8.375" style="314" bestFit="1" customWidth="1"/>
    <col min="10260" max="10260" width="14.125" style="314" bestFit="1" customWidth="1"/>
    <col min="10261" max="10262" width="11.875" style="314" bestFit="1" customWidth="1"/>
    <col min="10263" max="10263" width="11.5" style="314" bestFit="1" customWidth="1"/>
    <col min="10264" max="10496" width="8" style="314"/>
    <col min="10497" max="10497" width="2.5" style="314" customWidth="1"/>
    <col min="10498" max="10498" width="21.25" style="314" customWidth="1"/>
    <col min="10499" max="10510" width="8.375" style="314" bestFit="1" customWidth="1"/>
    <col min="10511" max="10511" width="8.5" style="314" bestFit="1" customWidth="1"/>
    <col min="10512" max="10515" width="8.375" style="314" bestFit="1" customWidth="1"/>
    <col min="10516" max="10516" width="14.125" style="314" bestFit="1" customWidth="1"/>
    <col min="10517" max="10518" width="11.875" style="314" bestFit="1" customWidth="1"/>
    <col min="10519" max="10519" width="11.5" style="314" bestFit="1" customWidth="1"/>
    <col min="10520" max="10752" width="8" style="314"/>
    <col min="10753" max="10753" width="2.5" style="314" customWidth="1"/>
    <col min="10754" max="10754" width="21.25" style="314" customWidth="1"/>
    <col min="10755" max="10766" width="8.375" style="314" bestFit="1" customWidth="1"/>
    <col min="10767" max="10767" width="8.5" style="314" bestFit="1" customWidth="1"/>
    <col min="10768" max="10771" width="8.375" style="314" bestFit="1" customWidth="1"/>
    <col min="10772" max="10772" width="14.125" style="314" bestFit="1" customWidth="1"/>
    <col min="10773" max="10774" width="11.875" style="314" bestFit="1" customWidth="1"/>
    <col min="10775" max="10775" width="11.5" style="314" bestFit="1" customWidth="1"/>
    <col min="10776" max="11008" width="8" style="314"/>
    <col min="11009" max="11009" width="2.5" style="314" customWidth="1"/>
    <col min="11010" max="11010" width="21.25" style="314" customWidth="1"/>
    <col min="11011" max="11022" width="8.375" style="314" bestFit="1" customWidth="1"/>
    <col min="11023" max="11023" width="8.5" style="314" bestFit="1" customWidth="1"/>
    <col min="11024" max="11027" width="8.375" style="314" bestFit="1" customWidth="1"/>
    <col min="11028" max="11028" width="14.125" style="314" bestFit="1" customWidth="1"/>
    <col min="11029" max="11030" width="11.875" style="314" bestFit="1" customWidth="1"/>
    <col min="11031" max="11031" width="11.5" style="314" bestFit="1" customWidth="1"/>
    <col min="11032" max="11264" width="8" style="314"/>
    <col min="11265" max="11265" width="2.5" style="314" customWidth="1"/>
    <col min="11266" max="11266" width="21.25" style="314" customWidth="1"/>
    <col min="11267" max="11278" width="8.375" style="314" bestFit="1" customWidth="1"/>
    <col min="11279" max="11279" width="8.5" style="314" bestFit="1" customWidth="1"/>
    <col min="11280" max="11283" width="8.375" style="314" bestFit="1" customWidth="1"/>
    <col min="11284" max="11284" width="14.125" style="314" bestFit="1" customWidth="1"/>
    <col min="11285" max="11286" width="11.875" style="314" bestFit="1" customWidth="1"/>
    <col min="11287" max="11287" width="11.5" style="314" bestFit="1" customWidth="1"/>
    <col min="11288" max="11520" width="8" style="314"/>
    <col min="11521" max="11521" width="2.5" style="314" customWidth="1"/>
    <col min="11522" max="11522" width="21.25" style="314" customWidth="1"/>
    <col min="11523" max="11534" width="8.375" style="314" bestFit="1" customWidth="1"/>
    <col min="11535" max="11535" width="8.5" style="314" bestFit="1" customWidth="1"/>
    <col min="11536" max="11539" width="8.375" style="314" bestFit="1" customWidth="1"/>
    <col min="11540" max="11540" width="14.125" style="314" bestFit="1" customWidth="1"/>
    <col min="11541" max="11542" width="11.875" style="314" bestFit="1" customWidth="1"/>
    <col min="11543" max="11543" width="11.5" style="314" bestFit="1" customWidth="1"/>
    <col min="11544" max="11776" width="8" style="314"/>
    <col min="11777" max="11777" width="2.5" style="314" customWidth="1"/>
    <col min="11778" max="11778" width="21.25" style="314" customWidth="1"/>
    <col min="11779" max="11790" width="8.375" style="314" bestFit="1" customWidth="1"/>
    <col min="11791" max="11791" width="8.5" style="314" bestFit="1" customWidth="1"/>
    <col min="11792" max="11795" width="8.375" style="314" bestFit="1" customWidth="1"/>
    <col min="11796" max="11796" width="14.125" style="314" bestFit="1" customWidth="1"/>
    <col min="11797" max="11798" width="11.875" style="314" bestFit="1" customWidth="1"/>
    <col min="11799" max="11799" width="11.5" style="314" bestFit="1" customWidth="1"/>
    <col min="11800" max="12032" width="8" style="314"/>
    <col min="12033" max="12033" width="2.5" style="314" customWidth="1"/>
    <col min="12034" max="12034" width="21.25" style="314" customWidth="1"/>
    <col min="12035" max="12046" width="8.375" style="314" bestFit="1" customWidth="1"/>
    <col min="12047" max="12047" width="8.5" style="314" bestFit="1" customWidth="1"/>
    <col min="12048" max="12051" width="8.375" style="314" bestFit="1" customWidth="1"/>
    <col min="12052" max="12052" width="14.125" style="314" bestFit="1" customWidth="1"/>
    <col min="12053" max="12054" width="11.875" style="314" bestFit="1" customWidth="1"/>
    <col min="12055" max="12055" width="11.5" style="314" bestFit="1" customWidth="1"/>
    <col min="12056" max="12288" width="8" style="314"/>
    <col min="12289" max="12289" width="2.5" style="314" customWidth="1"/>
    <col min="12290" max="12290" width="21.25" style="314" customWidth="1"/>
    <col min="12291" max="12302" width="8.375" style="314" bestFit="1" customWidth="1"/>
    <col min="12303" max="12303" width="8.5" style="314" bestFit="1" customWidth="1"/>
    <col min="12304" max="12307" width="8.375" style="314" bestFit="1" customWidth="1"/>
    <col min="12308" max="12308" width="14.125" style="314" bestFit="1" customWidth="1"/>
    <col min="12309" max="12310" width="11.875" style="314" bestFit="1" customWidth="1"/>
    <col min="12311" max="12311" width="11.5" style="314" bestFit="1" customWidth="1"/>
    <col min="12312" max="12544" width="8" style="314"/>
    <col min="12545" max="12545" width="2.5" style="314" customWidth="1"/>
    <col min="12546" max="12546" width="21.25" style="314" customWidth="1"/>
    <col min="12547" max="12558" width="8.375" style="314" bestFit="1" customWidth="1"/>
    <col min="12559" max="12559" width="8.5" style="314" bestFit="1" customWidth="1"/>
    <col min="12560" max="12563" width="8.375" style="314" bestFit="1" customWidth="1"/>
    <col min="12564" max="12564" width="14.125" style="314" bestFit="1" customWidth="1"/>
    <col min="12565" max="12566" width="11.875" style="314" bestFit="1" customWidth="1"/>
    <col min="12567" max="12567" width="11.5" style="314" bestFit="1" customWidth="1"/>
    <col min="12568" max="12800" width="8" style="314"/>
    <col min="12801" max="12801" width="2.5" style="314" customWidth="1"/>
    <col min="12802" max="12802" width="21.25" style="314" customWidth="1"/>
    <col min="12803" max="12814" width="8.375" style="314" bestFit="1" customWidth="1"/>
    <col min="12815" max="12815" width="8.5" style="314" bestFit="1" customWidth="1"/>
    <col min="12816" max="12819" width="8.375" style="314" bestFit="1" customWidth="1"/>
    <col min="12820" max="12820" width="14.125" style="314" bestFit="1" customWidth="1"/>
    <col min="12821" max="12822" width="11.875" style="314" bestFit="1" customWidth="1"/>
    <col min="12823" max="12823" width="11.5" style="314" bestFit="1" customWidth="1"/>
    <col min="12824" max="13056" width="8" style="314"/>
    <col min="13057" max="13057" width="2.5" style="314" customWidth="1"/>
    <col min="13058" max="13058" width="21.25" style="314" customWidth="1"/>
    <col min="13059" max="13070" width="8.375" style="314" bestFit="1" customWidth="1"/>
    <col min="13071" max="13071" width="8.5" style="314" bestFit="1" customWidth="1"/>
    <col min="13072" max="13075" width="8.375" style="314" bestFit="1" customWidth="1"/>
    <col min="13076" max="13076" width="14.125" style="314" bestFit="1" customWidth="1"/>
    <col min="13077" max="13078" width="11.875" style="314" bestFit="1" customWidth="1"/>
    <col min="13079" max="13079" width="11.5" style="314" bestFit="1" customWidth="1"/>
    <col min="13080" max="13312" width="8" style="314"/>
    <col min="13313" max="13313" width="2.5" style="314" customWidth="1"/>
    <col min="13314" max="13314" width="21.25" style="314" customWidth="1"/>
    <col min="13315" max="13326" width="8.375" style="314" bestFit="1" customWidth="1"/>
    <col min="13327" max="13327" width="8.5" style="314" bestFit="1" customWidth="1"/>
    <col min="13328" max="13331" width="8.375" style="314" bestFit="1" customWidth="1"/>
    <col min="13332" max="13332" width="14.125" style="314" bestFit="1" customWidth="1"/>
    <col min="13333" max="13334" width="11.875" style="314" bestFit="1" customWidth="1"/>
    <col min="13335" max="13335" width="11.5" style="314" bestFit="1" customWidth="1"/>
    <col min="13336" max="13568" width="8" style="314"/>
    <col min="13569" max="13569" width="2.5" style="314" customWidth="1"/>
    <col min="13570" max="13570" width="21.25" style="314" customWidth="1"/>
    <col min="13571" max="13582" width="8.375" style="314" bestFit="1" customWidth="1"/>
    <col min="13583" max="13583" width="8.5" style="314" bestFit="1" customWidth="1"/>
    <col min="13584" max="13587" width="8.375" style="314" bestFit="1" customWidth="1"/>
    <col min="13588" max="13588" width="14.125" style="314" bestFit="1" customWidth="1"/>
    <col min="13589" max="13590" width="11.875" style="314" bestFit="1" customWidth="1"/>
    <col min="13591" max="13591" width="11.5" style="314" bestFit="1" customWidth="1"/>
    <col min="13592" max="13824" width="8" style="314"/>
    <col min="13825" max="13825" width="2.5" style="314" customWidth="1"/>
    <col min="13826" max="13826" width="21.25" style="314" customWidth="1"/>
    <col min="13827" max="13838" width="8.375" style="314" bestFit="1" customWidth="1"/>
    <col min="13839" max="13839" width="8.5" style="314" bestFit="1" customWidth="1"/>
    <col min="13840" max="13843" width="8.375" style="314" bestFit="1" customWidth="1"/>
    <col min="13844" max="13844" width="14.125" style="314" bestFit="1" customWidth="1"/>
    <col min="13845" max="13846" width="11.875" style="314" bestFit="1" customWidth="1"/>
    <col min="13847" max="13847" width="11.5" style="314" bestFit="1" customWidth="1"/>
    <col min="13848" max="14080" width="8" style="314"/>
    <col min="14081" max="14081" width="2.5" style="314" customWidth="1"/>
    <col min="14082" max="14082" width="21.25" style="314" customWidth="1"/>
    <col min="14083" max="14094" width="8.375" style="314" bestFit="1" customWidth="1"/>
    <col min="14095" max="14095" width="8.5" style="314" bestFit="1" customWidth="1"/>
    <col min="14096" max="14099" width="8.375" style="314" bestFit="1" customWidth="1"/>
    <col min="14100" max="14100" width="14.125" style="314" bestFit="1" customWidth="1"/>
    <col min="14101" max="14102" width="11.875" style="314" bestFit="1" customWidth="1"/>
    <col min="14103" max="14103" width="11.5" style="314" bestFit="1" customWidth="1"/>
    <col min="14104" max="14336" width="8" style="314"/>
    <col min="14337" max="14337" width="2.5" style="314" customWidth="1"/>
    <col min="14338" max="14338" width="21.25" style="314" customWidth="1"/>
    <col min="14339" max="14350" width="8.375" style="314" bestFit="1" customWidth="1"/>
    <col min="14351" max="14351" width="8.5" style="314" bestFit="1" customWidth="1"/>
    <col min="14352" max="14355" width="8.375" style="314" bestFit="1" customWidth="1"/>
    <col min="14356" max="14356" width="14.125" style="314" bestFit="1" customWidth="1"/>
    <col min="14357" max="14358" width="11.875" style="314" bestFit="1" customWidth="1"/>
    <col min="14359" max="14359" width="11.5" style="314" bestFit="1" customWidth="1"/>
    <col min="14360" max="14592" width="8" style="314"/>
    <col min="14593" max="14593" width="2.5" style="314" customWidth="1"/>
    <col min="14594" max="14594" width="21.25" style="314" customWidth="1"/>
    <col min="14595" max="14606" width="8.375" style="314" bestFit="1" customWidth="1"/>
    <col min="14607" max="14607" width="8.5" style="314" bestFit="1" customWidth="1"/>
    <col min="14608" max="14611" width="8.375" style="314" bestFit="1" customWidth="1"/>
    <col min="14612" max="14612" width="14.125" style="314" bestFit="1" customWidth="1"/>
    <col min="14613" max="14614" width="11.875" style="314" bestFit="1" customWidth="1"/>
    <col min="14615" max="14615" width="11.5" style="314" bestFit="1" customWidth="1"/>
    <col min="14616" max="14848" width="8" style="314"/>
    <col min="14849" max="14849" width="2.5" style="314" customWidth="1"/>
    <col min="14850" max="14850" width="21.25" style="314" customWidth="1"/>
    <col min="14851" max="14862" width="8.375" style="314" bestFit="1" customWidth="1"/>
    <col min="14863" max="14863" width="8.5" style="314" bestFit="1" customWidth="1"/>
    <col min="14864" max="14867" width="8.375" style="314" bestFit="1" customWidth="1"/>
    <col min="14868" max="14868" width="14.125" style="314" bestFit="1" customWidth="1"/>
    <col min="14869" max="14870" width="11.875" style="314" bestFit="1" customWidth="1"/>
    <col min="14871" max="14871" width="11.5" style="314" bestFit="1" customWidth="1"/>
    <col min="14872" max="15104" width="8" style="314"/>
    <col min="15105" max="15105" width="2.5" style="314" customWidth="1"/>
    <col min="15106" max="15106" width="21.25" style="314" customWidth="1"/>
    <col min="15107" max="15118" width="8.375" style="314" bestFit="1" customWidth="1"/>
    <col min="15119" max="15119" width="8.5" style="314" bestFit="1" customWidth="1"/>
    <col min="15120" max="15123" width="8.375" style="314" bestFit="1" customWidth="1"/>
    <col min="15124" max="15124" width="14.125" style="314" bestFit="1" customWidth="1"/>
    <col min="15125" max="15126" width="11.875" style="314" bestFit="1" customWidth="1"/>
    <col min="15127" max="15127" width="11.5" style="314" bestFit="1" customWidth="1"/>
    <col min="15128" max="15360" width="8" style="314"/>
    <col min="15361" max="15361" width="2.5" style="314" customWidth="1"/>
    <col min="15362" max="15362" width="21.25" style="314" customWidth="1"/>
    <col min="15363" max="15374" width="8.375" style="314" bestFit="1" customWidth="1"/>
    <col min="15375" max="15375" width="8.5" style="314" bestFit="1" customWidth="1"/>
    <col min="15376" max="15379" width="8.375" style="314" bestFit="1" customWidth="1"/>
    <col min="15380" max="15380" width="14.125" style="314" bestFit="1" customWidth="1"/>
    <col min="15381" max="15382" width="11.875" style="314" bestFit="1" customWidth="1"/>
    <col min="15383" max="15383" width="11.5" style="314" bestFit="1" customWidth="1"/>
    <col min="15384" max="15616" width="8" style="314"/>
    <col min="15617" max="15617" width="2.5" style="314" customWidth="1"/>
    <col min="15618" max="15618" width="21.25" style="314" customWidth="1"/>
    <col min="15619" max="15630" width="8.375" style="314" bestFit="1" customWidth="1"/>
    <col min="15631" max="15631" width="8.5" style="314" bestFit="1" customWidth="1"/>
    <col min="15632" max="15635" width="8.375" style="314" bestFit="1" customWidth="1"/>
    <col min="15636" max="15636" width="14.125" style="314" bestFit="1" customWidth="1"/>
    <col min="15637" max="15638" width="11.875" style="314" bestFit="1" customWidth="1"/>
    <col min="15639" max="15639" width="11.5" style="314" bestFit="1" customWidth="1"/>
    <col min="15640" max="15872" width="8" style="314"/>
    <col min="15873" max="15873" width="2.5" style="314" customWidth="1"/>
    <col min="15874" max="15874" width="21.25" style="314" customWidth="1"/>
    <col min="15875" max="15886" width="8.375" style="314" bestFit="1" customWidth="1"/>
    <col min="15887" max="15887" width="8.5" style="314" bestFit="1" customWidth="1"/>
    <col min="15888" max="15891" width="8.375" style="314" bestFit="1" customWidth="1"/>
    <col min="15892" max="15892" width="14.125" style="314" bestFit="1" customWidth="1"/>
    <col min="15893" max="15894" width="11.875" style="314" bestFit="1" customWidth="1"/>
    <col min="15895" max="15895" width="11.5" style="314" bestFit="1" customWidth="1"/>
    <col min="15896" max="16128" width="8" style="314"/>
    <col min="16129" max="16129" width="2.5" style="314" customWidth="1"/>
    <col min="16130" max="16130" width="21.25" style="314" customWidth="1"/>
    <col min="16131" max="16142" width="8.375" style="314" bestFit="1" customWidth="1"/>
    <col min="16143" max="16143" width="8.5" style="314" bestFit="1" customWidth="1"/>
    <col min="16144" max="16147" width="8.375" style="314" bestFit="1" customWidth="1"/>
    <col min="16148" max="16148" width="14.125" style="314" bestFit="1" customWidth="1"/>
    <col min="16149" max="16150" width="11.875" style="314" bestFit="1" customWidth="1"/>
    <col min="16151" max="16151" width="11.5" style="314" bestFit="1" customWidth="1"/>
    <col min="16152" max="16384" width="8" style="314"/>
  </cols>
  <sheetData>
    <row r="1" spans="1:23" ht="17.25">
      <c r="A1" s="311" t="s">
        <v>743</v>
      </c>
    </row>
    <row r="2" spans="1:23">
      <c r="A2" s="315" t="s">
        <v>744</v>
      </c>
      <c r="B2" s="315"/>
      <c r="C2" s="316" t="s">
        <v>745</v>
      </c>
      <c r="D2" s="317"/>
      <c r="E2" s="317"/>
      <c r="F2" s="317"/>
      <c r="G2" s="317"/>
      <c r="H2" s="317"/>
      <c r="I2" s="317"/>
      <c r="J2" s="317"/>
      <c r="K2" s="317"/>
      <c r="L2" s="317"/>
      <c r="M2" s="317" t="s">
        <v>746</v>
      </c>
      <c r="N2" s="318"/>
      <c r="O2" s="319" t="s">
        <v>708</v>
      </c>
      <c r="P2" s="319"/>
      <c r="Q2" s="319"/>
      <c r="R2" s="319"/>
      <c r="S2" s="319"/>
      <c r="T2" s="320" t="s">
        <v>747</v>
      </c>
      <c r="U2" s="320" t="s">
        <v>748</v>
      </c>
      <c r="V2" s="320" t="s">
        <v>749</v>
      </c>
      <c r="W2" s="320" t="s">
        <v>750</v>
      </c>
    </row>
    <row r="3" spans="1:23">
      <c r="A3" s="315"/>
      <c r="B3" s="315"/>
      <c r="C3" s="321" t="s">
        <v>147</v>
      </c>
      <c r="D3" s="319" t="s">
        <v>751</v>
      </c>
      <c r="E3" s="319"/>
      <c r="F3" s="316" t="s">
        <v>752</v>
      </c>
      <c r="G3" s="317"/>
      <c r="H3" s="317"/>
      <c r="I3" s="317"/>
      <c r="J3" s="317"/>
      <c r="K3" s="317"/>
      <c r="L3" s="317"/>
      <c r="M3" s="318" t="s">
        <v>753</v>
      </c>
      <c r="N3" s="319"/>
      <c r="O3" s="320" t="s">
        <v>128</v>
      </c>
      <c r="P3" s="320" t="s">
        <v>754</v>
      </c>
      <c r="Q3" s="320" t="s">
        <v>755</v>
      </c>
      <c r="R3" s="320" t="s">
        <v>756</v>
      </c>
      <c r="S3" s="320" t="s">
        <v>757</v>
      </c>
      <c r="T3" s="322"/>
      <c r="U3" s="322"/>
      <c r="V3" s="322"/>
      <c r="W3" s="322"/>
    </row>
    <row r="4" spans="1:23" s="325" customFormat="1" ht="24">
      <c r="A4" s="315"/>
      <c r="B4" s="315"/>
      <c r="C4" s="322"/>
      <c r="D4" s="323" t="s">
        <v>758</v>
      </c>
      <c r="E4" s="323" t="s">
        <v>759</v>
      </c>
      <c r="F4" s="324" t="s">
        <v>760</v>
      </c>
      <c r="G4" s="324" t="s">
        <v>761</v>
      </c>
      <c r="H4" s="324" t="s">
        <v>762</v>
      </c>
      <c r="I4" s="324" t="s">
        <v>763</v>
      </c>
      <c r="J4" s="324" t="s">
        <v>764</v>
      </c>
      <c r="K4" s="324" t="s">
        <v>133</v>
      </c>
      <c r="L4" s="324" t="s">
        <v>134</v>
      </c>
      <c r="M4" s="324" t="s">
        <v>135</v>
      </c>
      <c r="N4" s="324" t="s">
        <v>136</v>
      </c>
      <c r="O4" s="322"/>
      <c r="P4" s="322"/>
      <c r="Q4" s="322"/>
      <c r="R4" s="322"/>
      <c r="S4" s="322"/>
      <c r="T4" s="322"/>
      <c r="U4" s="322"/>
      <c r="V4" s="322"/>
      <c r="W4" s="322"/>
    </row>
    <row r="5" spans="1:23" s="326" customFormat="1" ht="14.25">
      <c r="B5" s="327" t="s">
        <v>150</v>
      </c>
      <c r="C5" s="328">
        <v>4765</v>
      </c>
      <c r="D5" s="328">
        <v>1716</v>
      </c>
      <c r="E5" s="328">
        <v>3049</v>
      </c>
      <c r="F5" s="328">
        <v>10</v>
      </c>
      <c r="G5" s="328">
        <v>1782</v>
      </c>
      <c r="H5" s="328">
        <v>1102</v>
      </c>
      <c r="I5" s="328">
        <v>1006</v>
      </c>
      <c r="J5" s="328">
        <v>535</v>
      </c>
      <c r="K5" s="328">
        <v>166</v>
      </c>
      <c r="L5" s="328">
        <v>79</v>
      </c>
      <c r="M5" s="328">
        <v>70</v>
      </c>
      <c r="N5" s="328">
        <v>15</v>
      </c>
      <c r="O5" s="328">
        <v>35276</v>
      </c>
      <c r="P5" s="328">
        <v>2515</v>
      </c>
      <c r="Q5" s="328">
        <v>2963</v>
      </c>
      <c r="R5" s="328">
        <v>17408</v>
      </c>
      <c r="S5" s="328">
        <v>12390</v>
      </c>
      <c r="T5" s="328">
        <v>140050842</v>
      </c>
      <c r="U5" s="328">
        <v>3210259</v>
      </c>
      <c r="V5" s="328">
        <v>7227216</v>
      </c>
      <c r="W5" s="328">
        <v>449538</v>
      </c>
    </row>
    <row r="6" spans="1:23" s="326" customFormat="1" ht="14.25">
      <c r="B6" s="327" t="s">
        <v>765</v>
      </c>
      <c r="C6" s="328">
        <v>1314</v>
      </c>
      <c r="D6" s="328">
        <v>131</v>
      </c>
      <c r="E6" s="328">
        <v>1183</v>
      </c>
      <c r="F6" s="328">
        <v>3</v>
      </c>
      <c r="G6" s="328">
        <v>266</v>
      </c>
      <c r="H6" s="328">
        <v>314</v>
      </c>
      <c r="I6" s="328">
        <v>350</v>
      </c>
      <c r="J6" s="328">
        <v>212</v>
      </c>
      <c r="K6" s="328">
        <v>89</v>
      </c>
      <c r="L6" s="328">
        <v>43</v>
      </c>
      <c r="M6" s="328">
        <v>33</v>
      </c>
      <c r="N6" s="328">
        <v>4</v>
      </c>
      <c r="O6" s="328">
        <v>13446</v>
      </c>
      <c r="P6" s="328">
        <v>184</v>
      </c>
      <c r="Q6" s="328">
        <v>1394</v>
      </c>
      <c r="R6" s="328">
        <v>9944</v>
      </c>
      <c r="S6" s="328">
        <v>1924</v>
      </c>
      <c r="T6" s="328">
        <v>102187324</v>
      </c>
      <c r="U6" s="328">
        <v>1606805</v>
      </c>
      <c r="V6" s="328">
        <v>3348484</v>
      </c>
      <c r="W6" s="329" t="s">
        <v>766</v>
      </c>
    </row>
    <row r="7" spans="1:23" s="326" customFormat="1" ht="14.25">
      <c r="B7" s="327" t="s">
        <v>767</v>
      </c>
      <c r="C7" s="328">
        <v>3451</v>
      </c>
      <c r="D7" s="328">
        <v>1585</v>
      </c>
      <c r="E7" s="328">
        <v>1866</v>
      </c>
      <c r="F7" s="328">
        <v>7</v>
      </c>
      <c r="G7" s="328">
        <v>1516</v>
      </c>
      <c r="H7" s="328">
        <v>788</v>
      </c>
      <c r="I7" s="328">
        <v>656</v>
      </c>
      <c r="J7" s="328">
        <v>323</v>
      </c>
      <c r="K7" s="328">
        <v>77</v>
      </c>
      <c r="L7" s="328">
        <v>36</v>
      </c>
      <c r="M7" s="328">
        <v>37</v>
      </c>
      <c r="N7" s="328">
        <v>11</v>
      </c>
      <c r="O7" s="328">
        <v>21830</v>
      </c>
      <c r="P7" s="328">
        <v>2331</v>
      </c>
      <c r="Q7" s="328">
        <v>1569</v>
      </c>
      <c r="R7" s="328">
        <v>7464</v>
      </c>
      <c r="S7" s="328">
        <v>10466</v>
      </c>
      <c r="T7" s="328">
        <v>37863518</v>
      </c>
      <c r="U7" s="328">
        <v>1603454</v>
      </c>
      <c r="V7" s="328">
        <v>3878732</v>
      </c>
      <c r="W7" s="328">
        <v>449538</v>
      </c>
    </row>
    <row r="8" spans="1:23" s="330" customFormat="1" ht="13.5">
      <c r="B8" s="331" t="s">
        <v>710</v>
      </c>
      <c r="C8" s="332">
        <v>2254</v>
      </c>
      <c r="D8" s="332">
        <v>662</v>
      </c>
      <c r="E8" s="332">
        <v>1592</v>
      </c>
      <c r="F8" s="332">
        <v>6</v>
      </c>
      <c r="G8" s="332">
        <v>769</v>
      </c>
      <c r="H8" s="332">
        <v>595</v>
      </c>
      <c r="I8" s="332">
        <v>506</v>
      </c>
      <c r="J8" s="332">
        <v>237</v>
      </c>
      <c r="K8" s="332">
        <v>74</v>
      </c>
      <c r="L8" s="332">
        <v>34</v>
      </c>
      <c r="M8" s="332">
        <v>23</v>
      </c>
      <c r="N8" s="332">
        <v>10</v>
      </c>
      <c r="O8" s="332">
        <v>16627</v>
      </c>
      <c r="P8" s="332">
        <v>942</v>
      </c>
      <c r="Q8" s="332">
        <v>1491</v>
      </c>
      <c r="R8" s="332">
        <v>8950</v>
      </c>
      <c r="S8" s="332">
        <v>5244</v>
      </c>
      <c r="T8" s="332">
        <v>75090585</v>
      </c>
      <c r="U8" s="332">
        <v>1653867</v>
      </c>
      <c r="V8" s="332">
        <v>3432295</v>
      </c>
      <c r="W8" s="332">
        <v>217372</v>
      </c>
    </row>
    <row r="9" spans="1:23" s="330" customFormat="1" ht="13.5">
      <c r="B9" s="331" t="s">
        <v>765</v>
      </c>
      <c r="C9" s="332">
        <v>662</v>
      </c>
      <c r="D9" s="332">
        <v>49</v>
      </c>
      <c r="E9" s="332">
        <v>613</v>
      </c>
      <c r="F9" s="332">
        <v>1</v>
      </c>
      <c r="G9" s="332">
        <v>125</v>
      </c>
      <c r="H9" s="332">
        <v>170</v>
      </c>
      <c r="I9" s="332">
        <v>193</v>
      </c>
      <c r="J9" s="332">
        <v>102</v>
      </c>
      <c r="K9" s="332">
        <v>41</v>
      </c>
      <c r="L9" s="332">
        <v>19</v>
      </c>
      <c r="M9" s="332">
        <v>7</v>
      </c>
      <c r="N9" s="332">
        <v>4</v>
      </c>
      <c r="O9" s="332">
        <v>6472</v>
      </c>
      <c r="P9" s="332">
        <v>69</v>
      </c>
      <c r="Q9" s="332">
        <v>643</v>
      </c>
      <c r="R9" s="332">
        <v>5069</v>
      </c>
      <c r="S9" s="332">
        <v>691</v>
      </c>
      <c r="T9" s="332">
        <v>57018126</v>
      </c>
      <c r="U9" s="332">
        <v>867262</v>
      </c>
      <c r="V9" s="332">
        <v>1371829</v>
      </c>
      <c r="W9" s="329" t="s">
        <v>766</v>
      </c>
    </row>
    <row r="10" spans="1:23" s="330" customFormat="1" ht="13.5">
      <c r="B10" s="331" t="s">
        <v>767</v>
      </c>
      <c r="C10" s="332">
        <v>1592</v>
      </c>
      <c r="D10" s="332">
        <v>613</v>
      </c>
      <c r="E10" s="332">
        <v>979</v>
      </c>
      <c r="F10" s="332">
        <v>5</v>
      </c>
      <c r="G10" s="332">
        <v>644</v>
      </c>
      <c r="H10" s="332">
        <v>425</v>
      </c>
      <c r="I10" s="332">
        <v>313</v>
      </c>
      <c r="J10" s="332">
        <v>135</v>
      </c>
      <c r="K10" s="332">
        <v>33</v>
      </c>
      <c r="L10" s="332">
        <v>15</v>
      </c>
      <c r="M10" s="332">
        <v>16</v>
      </c>
      <c r="N10" s="332">
        <v>6</v>
      </c>
      <c r="O10" s="332">
        <v>10155</v>
      </c>
      <c r="P10" s="332">
        <v>873</v>
      </c>
      <c r="Q10" s="332">
        <v>848</v>
      </c>
      <c r="R10" s="332">
        <v>3881</v>
      </c>
      <c r="S10" s="332">
        <v>4553</v>
      </c>
      <c r="T10" s="332">
        <v>18072459</v>
      </c>
      <c r="U10" s="332">
        <v>786605</v>
      </c>
      <c r="V10" s="332">
        <v>2060466</v>
      </c>
      <c r="W10" s="332">
        <v>217372</v>
      </c>
    </row>
    <row r="11" spans="1:23" s="333" customFormat="1">
      <c r="B11" s="334" t="s">
        <v>768</v>
      </c>
      <c r="C11" s="335">
        <v>241</v>
      </c>
      <c r="D11" s="335">
        <v>80</v>
      </c>
      <c r="E11" s="335">
        <v>161</v>
      </c>
      <c r="F11" s="336" t="s">
        <v>766</v>
      </c>
      <c r="G11" s="335">
        <v>108</v>
      </c>
      <c r="H11" s="335">
        <v>60</v>
      </c>
      <c r="I11" s="335">
        <v>42</v>
      </c>
      <c r="J11" s="335">
        <v>21</v>
      </c>
      <c r="K11" s="335">
        <v>7</v>
      </c>
      <c r="L11" s="335">
        <v>1</v>
      </c>
      <c r="M11" s="335">
        <v>1</v>
      </c>
      <c r="N11" s="335">
        <v>1</v>
      </c>
      <c r="O11" s="335">
        <v>1344</v>
      </c>
      <c r="P11" s="335">
        <v>114</v>
      </c>
      <c r="Q11" s="335">
        <v>207</v>
      </c>
      <c r="R11" s="335">
        <v>646</v>
      </c>
      <c r="S11" s="335">
        <v>377</v>
      </c>
      <c r="T11" s="335">
        <v>3471937</v>
      </c>
      <c r="U11" s="335">
        <v>52815</v>
      </c>
      <c r="V11" s="335">
        <v>384388</v>
      </c>
      <c r="W11" s="335">
        <v>31127</v>
      </c>
    </row>
    <row r="12" spans="1:23">
      <c r="B12" s="337" t="s">
        <v>765</v>
      </c>
      <c r="C12" s="338">
        <v>45</v>
      </c>
      <c r="D12" s="338">
        <v>6</v>
      </c>
      <c r="E12" s="339">
        <v>39</v>
      </c>
      <c r="F12" s="329" t="s">
        <v>766</v>
      </c>
      <c r="G12" s="338">
        <v>10</v>
      </c>
      <c r="H12" s="338">
        <v>12</v>
      </c>
      <c r="I12" s="338">
        <v>10</v>
      </c>
      <c r="J12" s="338">
        <v>6</v>
      </c>
      <c r="K12" s="338">
        <v>7</v>
      </c>
      <c r="L12" s="329" t="s">
        <v>766</v>
      </c>
      <c r="M12" s="329" t="s">
        <v>766</v>
      </c>
      <c r="N12" s="329" t="s">
        <v>766</v>
      </c>
      <c r="O12" s="338">
        <v>367</v>
      </c>
      <c r="P12" s="338">
        <v>12</v>
      </c>
      <c r="Q12" s="338">
        <v>54</v>
      </c>
      <c r="R12" s="338">
        <v>258</v>
      </c>
      <c r="S12" s="338">
        <v>43</v>
      </c>
      <c r="T12" s="338">
        <v>2038455</v>
      </c>
      <c r="U12" s="338">
        <v>36669</v>
      </c>
      <c r="V12" s="338">
        <v>97710</v>
      </c>
      <c r="W12" s="329" t="s">
        <v>766</v>
      </c>
    </row>
    <row r="13" spans="1:23">
      <c r="A13" s="340" t="s">
        <v>160</v>
      </c>
      <c r="B13" s="341" t="s">
        <v>4</v>
      </c>
      <c r="C13" s="338">
        <v>2</v>
      </c>
      <c r="D13" s="338">
        <v>1</v>
      </c>
      <c r="E13" s="338">
        <v>1</v>
      </c>
      <c r="F13" s="329" t="s">
        <v>766</v>
      </c>
      <c r="G13" s="329" t="s">
        <v>766</v>
      </c>
      <c r="H13" s="338">
        <v>1</v>
      </c>
      <c r="I13" s="338">
        <v>1</v>
      </c>
      <c r="J13" s="329" t="s">
        <v>766</v>
      </c>
      <c r="K13" s="329" t="s">
        <v>766</v>
      </c>
      <c r="L13" s="329" t="s">
        <v>766</v>
      </c>
      <c r="M13" s="329" t="s">
        <v>766</v>
      </c>
      <c r="N13" s="329" t="s">
        <v>766</v>
      </c>
      <c r="O13" s="338">
        <v>9</v>
      </c>
      <c r="P13" s="338">
        <v>1</v>
      </c>
      <c r="Q13" s="338">
        <v>2</v>
      </c>
      <c r="R13" s="338">
        <v>4</v>
      </c>
      <c r="S13" s="338">
        <v>2</v>
      </c>
      <c r="T13" s="329" t="s">
        <v>769</v>
      </c>
      <c r="U13" s="329" t="s">
        <v>769</v>
      </c>
      <c r="V13" s="329" t="s">
        <v>769</v>
      </c>
      <c r="W13" s="329" t="s">
        <v>766</v>
      </c>
    </row>
    <row r="14" spans="1:23">
      <c r="A14" s="340" t="s">
        <v>161</v>
      </c>
      <c r="B14" s="341" t="s">
        <v>6</v>
      </c>
      <c r="C14" s="338">
        <v>9</v>
      </c>
      <c r="D14" s="338">
        <v>1</v>
      </c>
      <c r="E14" s="338">
        <v>8</v>
      </c>
      <c r="F14" s="329" t="s">
        <v>766</v>
      </c>
      <c r="G14" s="329" t="s">
        <v>766</v>
      </c>
      <c r="H14" s="338">
        <v>2</v>
      </c>
      <c r="I14" s="338">
        <v>4</v>
      </c>
      <c r="J14" s="338">
        <v>2</v>
      </c>
      <c r="K14" s="338">
        <v>1</v>
      </c>
      <c r="L14" s="329" t="s">
        <v>766</v>
      </c>
      <c r="M14" s="329" t="s">
        <v>766</v>
      </c>
      <c r="N14" s="329" t="s">
        <v>766</v>
      </c>
      <c r="O14" s="338">
        <v>82</v>
      </c>
      <c r="P14" s="338">
        <v>4</v>
      </c>
      <c r="Q14" s="338">
        <v>21</v>
      </c>
      <c r="R14" s="338">
        <v>34</v>
      </c>
      <c r="S14" s="338">
        <v>23</v>
      </c>
      <c r="T14" s="329" t="s">
        <v>769</v>
      </c>
      <c r="U14" s="329" t="s">
        <v>769</v>
      </c>
      <c r="V14" s="329" t="s">
        <v>769</v>
      </c>
      <c r="W14" s="329" t="s">
        <v>766</v>
      </c>
    </row>
    <row r="15" spans="1:23">
      <c r="A15" s="340" t="s">
        <v>162</v>
      </c>
      <c r="B15" s="341" t="s">
        <v>163</v>
      </c>
      <c r="C15" s="338">
        <v>11</v>
      </c>
      <c r="D15" s="338">
        <v>2</v>
      </c>
      <c r="E15" s="338">
        <v>9</v>
      </c>
      <c r="F15" s="329" t="s">
        <v>766</v>
      </c>
      <c r="G15" s="338">
        <v>3</v>
      </c>
      <c r="H15" s="338">
        <v>3</v>
      </c>
      <c r="I15" s="338">
        <v>2</v>
      </c>
      <c r="J15" s="338">
        <v>1</v>
      </c>
      <c r="K15" s="338">
        <v>2</v>
      </c>
      <c r="L15" s="329" t="s">
        <v>766</v>
      </c>
      <c r="M15" s="329" t="s">
        <v>766</v>
      </c>
      <c r="N15" s="329" t="s">
        <v>766</v>
      </c>
      <c r="O15" s="338">
        <v>89</v>
      </c>
      <c r="P15" s="338">
        <v>4</v>
      </c>
      <c r="Q15" s="338">
        <v>8</v>
      </c>
      <c r="R15" s="338">
        <v>76</v>
      </c>
      <c r="S15" s="338">
        <v>1</v>
      </c>
      <c r="T15" s="338">
        <v>1109514</v>
      </c>
      <c r="U15" s="338">
        <v>7290</v>
      </c>
      <c r="V15" s="338">
        <v>6939</v>
      </c>
      <c r="W15" s="329" t="s">
        <v>766</v>
      </c>
    </row>
    <row r="16" spans="1:23">
      <c r="A16" s="340" t="s">
        <v>164</v>
      </c>
      <c r="B16" s="341" t="s">
        <v>16</v>
      </c>
      <c r="C16" s="338">
        <v>8</v>
      </c>
      <c r="D16" s="338">
        <v>1</v>
      </c>
      <c r="E16" s="338">
        <v>7</v>
      </c>
      <c r="F16" s="329" t="s">
        <v>766</v>
      </c>
      <c r="G16" s="338">
        <v>2</v>
      </c>
      <c r="H16" s="338">
        <v>1</v>
      </c>
      <c r="I16" s="338">
        <v>2</v>
      </c>
      <c r="J16" s="338">
        <v>2</v>
      </c>
      <c r="K16" s="338">
        <v>1</v>
      </c>
      <c r="L16" s="329" t="s">
        <v>766</v>
      </c>
      <c r="M16" s="329" t="s">
        <v>766</v>
      </c>
      <c r="N16" s="329" t="s">
        <v>766</v>
      </c>
      <c r="O16" s="338">
        <v>67</v>
      </c>
      <c r="P16" s="338">
        <v>1</v>
      </c>
      <c r="Q16" s="338">
        <v>6</v>
      </c>
      <c r="R16" s="338">
        <v>58</v>
      </c>
      <c r="S16" s="338">
        <v>2</v>
      </c>
      <c r="T16" s="338">
        <v>294783</v>
      </c>
      <c r="U16" s="338">
        <v>29243</v>
      </c>
      <c r="V16" s="338">
        <v>17729</v>
      </c>
      <c r="W16" s="329" t="s">
        <v>766</v>
      </c>
    </row>
    <row r="17" spans="1:23">
      <c r="A17" s="340" t="s">
        <v>165</v>
      </c>
      <c r="B17" s="341" t="s">
        <v>21</v>
      </c>
      <c r="C17" s="338">
        <v>15</v>
      </c>
      <c r="D17" s="338">
        <v>1</v>
      </c>
      <c r="E17" s="338">
        <v>14</v>
      </c>
      <c r="F17" s="329" t="s">
        <v>766</v>
      </c>
      <c r="G17" s="338">
        <v>5</v>
      </c>
      <c r="H17" s="338">
        <v>5</v>
      </c>
      <c r="I17" s="338">
        <v>1</v>
      </c>
      <c r="J17" s="338">
        <v>1</v>
      </c>
      <c r="K17" s="338">
        <v>3</v>
      </c>
      <c r="L17" s="329" t="s">
        <v>766</v>
      </c>
      <c r="M17" s="329" t="s">
        <v>766</v>
      </c>
      <c r="N17" s="329" t="s">
        <v>766</v>
      </c>
      <c r="O17" s="338">
        <v>120</v>
      </c>
      <c r="P17" s="338">
        <v>2</v>
      </c>
      <c r="Q17" s="338">
        <v>17</v>
      </c>
      <c r="R17" s="338">
        <v>86</v>
      </c>
      <c r="S17" s="338">
        <v>15</v>
      </c>
      <c r="T17" s="338">
        <v>478430</v>
      </c>
      <c r="U17" s="338">
        <v>56</v>
      </c>
      <c r="V17" s="338">
        <v>64925</v>
      </c>
      <c r="W17" s="329" t="s">
        <v>766</v>
      </c>
    </row>
    <row r="18" spans="1:23">
      <c r="B18" s="337" t="s">
        <v>767</v>
      </c>
      <c r="C18" s="338">
        <v>196</v>
      </c>
      <c r="D18" s="338">
        <v>74</v>
      </c>
      <c r="E18" s="338">
        <v>122</v>
      </c>
      <c r="F18" s="329" t="s">
        <v>766</v>
      </c>
      <c r="G18" s="338">
        <v>98</v>
      </c>
      <c r="H18" s="338">
        <v>48</v>
      </c>
      <c r="I18" s="338">
        <v>32</v>
      </c>
      <c r="J18" s="338">
        <v>15</v>
      </c>
      <c r="K18" s="329" t="s">
        <v>766</v>
      </c>
      <c r="L18" s="338">
        <v>1</v>
      </c>
      <c r="M18" s="338">
        <v>1</v>
      </c>
      <c r="N18" s="338">
        <v>1</v>
      </c>
      <c r="O18" s="338">
        <v>977</v>
      </c>
      <c r="P18" s="338">
        <v>102</v>
      </c>
      <c r="Q18" s="338">
        <v>153</v>
      </c>
      <c r="R18" s="338">
        <v>388</v>
      </c>
      <c r="S18" s="338">
        <v>334</v>
      </c>
      <c r="T18" s="338">
        <v>1433482</v>
      </c>
      <c r="U18" s="338">
        <v>16146</v>
      </c>
      <c r="V18" s="338">
        <v>286678</v>
      </c>
      <c r="W18" s="338">
        <v>31127</v>
      </c>
    </row>
    <row r="19" spans="1:23">
      <c r="A19" s="340" t="s">
        <v>167</v>
      </c>
      <c r="B19" s="341" t="s">
        <v>25</v>
      </c>
      <c r="C19" s="338">
        <v>2</v>
      </c>
      <c r="D19" s="329" t="s">
        <v>766</v>
      </c>
      <c r="E19" s="338">
        <v>2</v>
      </c>
      <c r="F19" s="329" t="s">
        <v>766</v>
      </c>
      <c r="G19" s="329" t="s">
        <v>766</v>
      </c>
      <c r="H19" s="329" t="s">
        <v>766</v>
      </c>
      <c r="I19" s="338">
        <v>1</v>
      </c>
      <c r="J19" s="329" t="s">
        <v>766</v>
      </c>
      <c r="K19" s="329" t="s">
        <v>766</v>
      </c>
      <c r="L19" s="329" t="s">
        <v>766</v>
      </c>
      <c r="M19" s="329" t="s">
        <v>766</v>
      </c>
      <c r="N19" s="338">
        <v>1</v>
      </c>
      <c r="O19" s="338">
        <v>164</v>
      </c>
      <c r="P19" s="329" t="s">
        <v>770</v>
      </c>
      <c r="Q19" s="338">
        <v>2</v>
      </c>
      <c r="R19" s="338">
        <v>28</v>
      </c>
      <c r="S19" s="338">
        <v>134</v>
      </c>
      <c r="T19" s="329" t="s">
        <v>769</v>
      </c>
      <c r="U19" s="329" t="s">
        <v>769</v>
      </c>
      <c r="V19" s="329" t="s">
        <v>769</v>
      </c>
      <c r="W19" s="329" t="s">
        <v>769</v>
      </c>
    </row>
    <row r="20" spans="1:23">
      <c r="A20" s="340" t="s">
        <v>168</v>
      </c>
      <c r="B20" s="341" t="s">
        <v>169</v>
      </c>
      <c r="C20" s="338">
        <v>60</v>
      </c>
      <c r="D20" s="338">
        <v>17</v>
      </c>
      <c r="E20" s="338">
        <v>43</v>
      </c>
      <c r="F20" s="329" t="s">
        <v>766</v>
      </c>
      <c r="G20" s="338">
        <v>36</v>
      </c>
      <c r="H20" s="338">
        <v>17</v>
      </c>
      <c r="I20" s="338">
        <v>5</v>
      </c>
      <c r="J20" s="338">
        <v>2</v>
      </c>
      <c r="K20" s="329" t="s">
        <v>766</v>
      </c>
      <c r="L20" s="329" t="s">
        <v>766</v>
      </c>
      <c r="M20" s="329" t="s">
        <v>766</v>
      </c>
      <c r="N20" s="329" t="s">
        <v>766</v>
      </c>
      <c r="O20" s="338">
        <v>173</v>
      </c>
      <c r="P20" s="338">
        <v>18</v>
      </c>
      <c r="Q20" s="338">
        <v>37</v>
      </c>
      <c r="R20" s="338">
        <v>71</v>
      </c>
      <c r="S20" s="338">
        <v>47</v>
      </c>
      <c r="T20" s="329" t="s">
        <v>769</v>
      </c>
      <c r="U20" s="329" t="s">
        <v>769</v>
      </c>
      <c r="V20" s="329" t="s">
        <v>769</v>
      </c>
      <c r="W20" s="329" t="s">
        <v>769</v>
      </c>
    </row>
    <row r="21" spans="1:23">
      <c r="A21" s="340" t="s">
        <v>170</v>
      </c>
      <c r="B21" s="341" t="s">
        <v>31</v>
      </c>
      <c r="C21" s="338">
        <v>47</v>
      </c>
      <c r="D21" s="338">
        <v>19</v>
      </c>
      <c r="E21" s="338">
        <v>28</v>
      </c>
      <c r="F21" s="329" t="s">
        <v>766</v>
      </c>
      <c r="G21" s="338">
        <v>18</v>
      </c>
      <c r="H21" s="338">
        <v>14</v>
      </c>
      <c r="I21" s="338">
        <v>7</v>
      </c>
      <c r="J21" s="338">
        <v>7</v>
      </c>
      <c r="K21" s="329" t="s">
        <v>766</v>
      </c>
      <c r="L21" s="329" t="s">
        <v>766</v>
      </c>
      <c r="M21" s="338">
        <v>1</v>
      </c>
      <c r="N21" s="329" t="s">
        <v>766</v>
      </c>
      <c r="O21" s="338">
        <v>290</v>
      </c>
      <c r="P21" s="338">
        <v>31</v>
      </c>
      <c r="Q21" s="338">
        <v>39</v>
      </c>
      <c r="R21" s="338">
        <v>133</v>
      </c>
      <c r="S21" s="338">
        <v>87</v>
      </c>
      <c r="T21" s="338">
        <v>392183</v>
      </c>
      <c r="U21" s="338">
        <v>4859</v>
      </c>
      <c r="V21" s="338">
        <v>21932</v>
      </c>
      <c r="W21" s="338">
        <v>2993</v>
      </c>
    </row>
    <row r="22" spans="1:23">
      <c r="A22" s="340" t="s">
        <v>171</v>
      </c>
      <c r="B22" s="341" t="s">
        <v>172</v>
      </c>
      <c r="C22" s="338">
        <v>5</v>
      </c>
      <c r="D22" s="338">
        <v>4</v>
      </c>
      <c r="E22" s="338">
        <v>1</v>
      </c>
      <c r="F22" s="329" t="s">
        <v>766</v>
      </c>
      <c r="G22" s="338">
        <v>4</v>
      </c>
      <c r="H22" s="329" t="s">
        <v>766</v>
      </c>
      <c r="I22" s="338">
        <v>1</v>
      </c>
      <c r="J22" s="329" t="s">
        <v>766</v>
      </c>
      <c r="K22" s="329" t="s">
        <v>766</v>
      </c>
      <c r="L22" s="329" t="s">
        <v>766</v>
      </c>
      <c r="M22" s="329" t="s">
        <v>766</v>
      </c>
      <c r="N22" s="329" t="s">
        <v>766</v>
      </c>
      <c r="O22" s="338">
        <v>10</v>
      </c>
      <c r="P22" s="338">
        <v>7</v>
      </c>
      <c r="Q22" s="329" t="s">
        <v>770</v>
      </c>
      <c r="R22" s="338">
        <v>1</v>
      </c>
      <c r="S22" s="338">
        <v>2</v>
      </c>
      <c r="T22" s="338">
        <v>5127</v>
      </c>
      <c r="U22" s="338">
        <v>947</v>
      </c>
      <c r="V22" s="338">
        <v>1462</v>
      </c>
      <c r="W22" s="338">
        <v>217</v>
      </c>
    </row>
    <row r="23" spans="1:23">
      <c r="A23" s="340" t="s">
        <v>173</v>
      </c>
      <c r="B23" s="341" t="s">
        <v>174</v>
      </c>
      <c r="C23" s="338">
        <v>21</v>
      </c>
      <c r="D23" s="338">
        <v>6</v>
      </c>
      <c r="E23" s="338">
        <v>15</v>
      </c>
      <c r="F23" s="329" t="s">
        <v>766</v>
      </c>
      <c r="G23" s="338">
        <v>10</v>
      </c>
      <c r="H23" s="338">
        <v>4</v>
      </c>
      <c r="I23" s="338">
        <v>3</v>
      </c>
      <c r="J23" s="338">
        <v>3</v>
      </c>
      <c r="K23" s="329" t="s">
        <v>766</v>
      </c>
      <c r="L23" s="338">
        <v>1</v>
      </c>
      <c r="M23" s="329" t="s">
        <v>766</v>
      </c>
      <c r="N23" s="329" t="s">
        <v>766</v>
      </c>
      <c r="O23" s="338">
        <v>119</v>
      </c>
      <c r="P23" s="338">
        <v>6</v>
      </c>
      <c r="Q23" s="338">
        <v>28</v>
      </c>
      <c r="R23" s="338">
        <v>65</v>
      </c>
      <c r="S23" s="338">
        <v>20</v>
      </c>
      <c r="T23" s="338">
        <v>116623</v>
      </c>
      <c r="U23" s="338">
        <v>3123</v>
      </c>
      <c r="V23" s="338">
        <v>33029</v>
      </c>
      <c r="W23" s="338">
        <v>5143</v>
      </c>
    </row>
    <row r="24" spans="1:23">
      <c r="A24" s="340" t="s">
        <v>175</v>
      </c>
      <c r="B24" s="341" t="s">
        <v>47</v>
      </c>
      <c r="C24" s="338">
        <v>61</v>
      </c>
      <c r="D24" s="338">
        <v>28</v>
      </c>
      <c r="E24" s="338">
        <v>33</v>
      </c>
      <c r="F24" s="329" t="s">
        <v>766</v>
      </c>
      <c r="G24" s="338">
        <v>30</v>
      </c>
      <c r="H24" s="338">
        <v>13</v>
      </c>
      <c r="I24" s="338">
        <v>15</v>
      </c>
      <c r="J24" s="338">
        <v>3</v>
      </c>
      <c r="K24" s="329" t="s">
        <v>766</v>
      </c>
      <c r="L24" s="329" t="s">
        <v>766</v>
      </c>
      <c r="M24" s="329" t="s">
        <v>766</v>
      </c>
      <c r="N24" s="329" t="s">
        <v>766</v>
      </c>
      <c r="O24" s="338">
        <v>221</v>
      </c>
      <c r="P24" s="338">
        <v>40</v>
      </c>
      <c r="Q24" s="338">
        <v>47</v>
      </c>
      <c r="R24" s="338">
        <v>90</v>
      </c>
      <c r="S24" s="338">
        <v>44</v>
      </c>
      <c r="T24" s="338">
        <v>344543</v>
      </c>
      <c r="U24" s="338">
        <v>6854</v>
      </c>
      <c r="V24" s="338">
        <v>102047</v>
      </c>
      <c r="W24" s="338">
        <v>5846</v>
      </c>
    </row>
    <row r="25" spans="1:23" s="333" customFormat="1">
      <c r="B25" s="334" t="s">
        <v>771</v>
      </c>
      <c r="C25" s="335">
        <v>76</v>
      </c>
      <c r="D25" s="335">
        <v>16</v>
      </c>
      <c r="E25" s="335">
        <v>60</v>
      </c>
      <c r="F25" s="335">
        <v>2</v>
      </c>
      <c r="G25" s="335">
        <v>22</v>
      </c>
      <c r="H25" s="335">
        <v>16</v>
      </c>
      <c r="I25" s="335">
        <v>25</v>
      </c>
      <c r="J25" s="335">
        <v>8</v>
      </c>
      <c r="K25" s="336" t="s">
        <v>766</v>
      </c>
      <c r="L25" s="335">
        <v>1</v>
      </c>
      <c r="M25" s="335">
        <v>2</v>
      </c>
      <c r="N25" s="336" t="s">
        <v>766</v>
      </c>
      <c r="O25" s="335">
        <v>540</v>
      </c>
      <c r="P25" s="335">
        <v>22</v>
      </c>
      <c r="Q25" s="335">
        <v>42</v>
      </c>
      <c r="R25" s="335">
        <v>246</v>
      </c>
      <c r="S25" s="335">
        <v>230</v>
      </c>
      <c r="T25" s="335">
        <v>1784022</v>
      </c>
      <c r="U25" s="335">
        <v>46448</v>
      </c>
      <c r="V25" s="335">
        <v>81419</v>
      </c>
      <c r="W25" s="335">
        <v>11785</v>
      </c>
    </row>
    <row r="26" spans="1:23">
      <c r="B26" s="337" t="s">
        <v>765</v>
      </c>
      <c r="C26" s="338">
        <v>20</v>
      </c>
      <c r="D26" s="338">
        <v>1</v>
      </c>
      <c r="E26" s="338">
        <v>19</v>
      </c>
      <c r="F26" s="329" t="s">
        <v>766</v>
      </c>
      <c r="G26" s="338">
        <v>4</v>
      </c>
      <c r="H26" s="338">
        <v>1</v>
      </c>
      <c r="I26" s="338">
        <v>11</v>
      </c>
      <c r="J26" s="338">
        <v>3</v>
      </c>
      <c r="K26" s="329" t="s">
        <v>766</v>
      </c>
      <c r="L26" s="338">
        <v>1</v>
      </c>
      <c r="M26" s="329" t="s">
        <v>766</v>
      </c>
      <c r="N26" s="329" t="s">
        <v>766</v>
      </c>
      <c r="O26" s="338">
        <v>153</v>
      </c>
      <c r="P26" s="342" t="s">
        <v>159</v>
      </c>
      <c r="Q26" s="338">
        <v>18</v>
      </c>
      <c r="R26" s="338">
        <v>123</v>
      </c>
      <c r="S26" s="338">
        <v>12</v>
      </c>
      <c r="T26" s="338">
        <v>1075661</v>
      </c>
      <c r="U26" s="338">
        <v>3479</v>
      </c>
      <c r="V26" s="338">
        <v>9431</v>
      </c>
      <c r="W26" s="329" t="s">
        <v>766</v>
      </c>
    </row>
    <row r="27" spans="1:23">
      <c r="A27" s="340" t="s">
        <v>161</v>
      </c>
      <c r="B27" s="341" t="s">
        <v>6</v>
      </c>
      <c r="C27" s="338">
        <v>5</v>
      </c>
      <c r="D27" s="329" t="s">
        <v>766</v>
      </c>
      <c r="E27" s="338">
        <v>5</v>
      </c>
      <c r="F27" s="329" t="s">
        <v>766</v>
      </c>
      <c r="G27" s="329" t="s">
        <v>766</v>
      </c>
      <c r="H27" s="338">
        <v>1</v>
      </c>
      <c r="I27" s="338">
        <v>3</v>
      </c>
      <c r="J27" s="338">
        <v>1</v>
      </c>
      <c r="K27" s="329" t="s">
        <v>766</v>
      </c>
      <c r="L27" s="329" t="s">
        <v>766</v>
      </c>
      <c r="M27" s="329" t="s">
        <v>766</v>
      </c>
      <c r="N27" s="329" t="s">
        <v>766</v>
      </c>
      <c r="O27" s="338">
        <v>30</v>
      </c>
      <c r="P27" s="329" t="s">
        <v>159</v>
      </c>
      <c r="Q27" s="338">
        <v>5</v>
      </c>
      <c r="R27" s="338">
        <v>21</v>
      </c>
      <c r="S27" s="338">
        <v>4</v>
      </c>
      <c r="T27" s="338">
        <v>134386</v>
      </c>
      <c r="U27" s="338">
        <v>2824</v>
      </c>
      <c r="V27" s="338">
        <v>2367</v>
      </c>
      <c r="W27" s="329" t="s">
        <v>766</v>
      </c>
    </row>
    <row r="28" spans="1:23">
      <c r="A28" s="340" t="s">
        <v>162</v>
      </c>
      <c r="B28" s="341" t="s">
        <v>163</v>
      </c>
      <c r="C28" s="338">
        <v>3</v>
      </c>
      <c r="D28" s="329" t="s">
        <v>766</v>
      </c>
      <c r="E28" s="338">
        <v>3</v>
      </c>
      <c r="F28" s="329" t="s">
        <v>766</v>
      </c>
      <c r="G28" s="329" t="s">
        <v>766</v>
      </c>
      <c r="H28" s="329" t="s">
        <v>766</v>
      </c>
      <c r="I28" s="338">
        <v>3</v>
      </c>
      <c r="J28" s="329" t="s">
        <v>766</v>
      </c>
      <c r="K28" s="329" t="s">
        <v>766</v>
      </c>
      <c r="L28" s="329" t="s">
        <v>766</v>
      </c>
      <c r="M28" s="329" t="s">
        <v>766</v>
      </c>
      <c r="N28" s="329" t="s">
        <v>766</v>
      </c>
      <c r="O28" s="338">
        <v>16</v>
      </c>
      <c r="P28" s="329" t="s">
        <v>159</v>
      </c>
      <c r="Q28" s="338">
        <v>1</v>
      </c>
      <c r="R28" s="338">
        <v>15</v>
      </c>
      <c r="S28" s="329" t="s">
        <v>159</v>
      </c>
      <c r="T28" s="338">
        <v>150167</v>
      </c>
      <c r="U28" s="329" t="s">
        <v>159</v>
      </c>
      <c r="V28" s="338">
        <v>663</v>
      </c>
      <c r="W28" s="329" t="s">
        <v>766</v>
      </c>
    </row>
    <row r="29" spans="1:23">
      <c r="A29" s="340" t="s">
        <v>164</v>
      </c>
      <c r="B29" s="341" t="s">
        <v>16</v>
      </c>
      <c r="C29" s="338">
        <v>7</v>
      </c>
      <c r="D29" s="338">
        <v>1</v>
      </c>
      <c r="E29" s="338">
        <v>6</v>
      </c>
      <c r="F29" s="329" t="s">
        <v>766</v>
      </c>
      <c r="G29" s="338">
        <v>2</v>
      </c>
      <c r="H29" s="329" t="s">
        <v>766</v>
      </c>
      <c r="I29" s="338">
        <v>3</v>
      </c>
      <c r="J29" s="338">
        <v>1</v>
      </c>
      <c r="K29" s="329" t="s">
        <v>766</v>
      </c>
      <c r="L29" s="338">
        <v>1</v>
      </c>
      <c r="M29" s="329" t="s">
        <v>766</v>
      </c>
      <c r="N29" s="329" t="s">
        <v>766</v>
      </c>
      <c r="O29" s="338">
        <v>84</v>
      </c>
      <c r="P29" s="329" t="s">
        <v>159</v>
      </c>
      <c r="Q29" s="338">
        <v>4</v>
      </c>
      <c r="R29" s="338">
        <v>74</v>
      </c>
      <c r="S29" s="338">
        <v>6</v>
      </c>
      <c r="T29" s="338">
        <v>693617</v>
      </c>
      <c r="U29" s="338">
        <v>635</v>
      </c>
      <c r="V29" s="338">
        <v>2980</v>
      </c>
      <c r="W29" s="329" t="s">
        <v>766</v>
      </c>
    </row>
    <row r="30" spans="1:23">
      <c r="A30" s="340" t="s">
        <v>165</v>
      </c>
      <c r="B30" s="341" t="s">
        <v>21</v>
      </c>
      <c r="C30" s="338">
        <v>5</v>
      </c>
      <c r="D30" s="329" t="s">
        <v>766</v>
      </c>
      <c r="E30" s="338">
        <v>5</v>
      </c>
      <c r="F30" s="329" t="s">
        <v>766</v>
      </c>
      <c r="G30" s="338">
        <v>2</v>
      </c>
      <c r="H30" s="329" t="s">
        <v>766</v>
      </c>
      <c r="I30" s="338">
        <v>2</v>
      </c>
      <c r="J30" s="338">
        <v>1</v>
      </c>
      <c r="K30" s="329" t="s">
        <v>766</v>
      </c>
      <c r="L30" s="329" t="s">
        <v>766</v>
      </c>
      <c r="M30" s="329" t="s">
        <v>766</v>
      </c>
      <c r="N30" s="329" t="s">
        <v>766</v>
      </c>
      <c r="O30" s="338">
        <v>23</v>
      </c>
      <c r="P30" s="329" t="s">
        <v>159</v>
      </c>
      <c r="Q30" s="338">
        <v>8</v>
      </c>
      <c r="R30" s="338">
        <v>13</v>
      </c>
      <c r="S30" s="338">
        <v>2</v>
      </c>
      <c r="T30" s="338">
        <v>97491</v>
      </c>
      <c r="U30" s="338">
        <v>20</v>
      </c>
      <c r="V30" s="338">
        <v>3421</v>
      </c>
      <c r="W30" s="329" t="s">
        <v>766</v>
      </c>
    </row>
    <row r="31" spans="1:23">
      <c r="B31" s="337" t="s">
        <v>767</v>
      </c>
      <c r="C31" s="338">
        <v>56</v>
      </c>
      <c r="D31" s="338">
        <v>15</v>
      </c>
      <c r="E31" s="338">
        <v>41</v>
      </c>
      <c r="F31" s="338">
        <v>2</v>
      </c>
      <c r="G31" s="338">
        <v>18</v>
      </c>
      <c r="H31" s="338">
        <v>15</v>
      </c>
      <c r="I31" s="338">
        <v>14</v>
      </c>
      <c r="J31" s="338">
        <v>5</v>
      </c>
      <c r="K31" s="329" t="s">
        <v>766</v>
      </c>
      <c r="L31" s="329" t="s">
        <v>766</v>
      </c>
      <c r="M31" s="338">
        <v>2</v>
      </c>
      <c r="N31" s="329" t="s">
        <v>766</v>
      </c>
      <c r="O31" s="338">
        <v>387</v>
      </c>
      <c r="P31" s="338">
        <v>22</v>
      </c>
      <c r="Q31" s="338">
        <v>24</v>
      </c>
      <c r="R31" s="338">
        <v>123</v>
      </c>
      <c r="S31" s="338">
        <v>218</v>
      </c>
      <c r="T31" s="338">
        <v>708361</v>
      </c>
      <c r="U31" s="338">
        <v>42969</v>
      </c>
      <c r="V31" s="338">
        <v>71988</v>
      </c>
      <c r="W31" s="338">
        <v>11785</v>
      </c>
    </row>
    <row r="32" spans="1:23">
      <c r="A32" s="340" t="s">
        <v>168</v>
      </c>
      <c r="B32" s="341" t="s">
        <v>169</v>
      </c>
      <c r="C32" s="338">
        <v>14</v>
      </c>
      <c r="D32" s="338">
        <v>3</v>
      </c>
      <c r="E32" s="338">
        <v>11</v>
      </c>
      <c r="F32" s="338">
        <v>2</v>
      </c>
      <c r="G32" s="338">
        <v>6</v>
      </c>
      <c r="H32" s="338">
        <v>4</v>
      </c>
      <c r="I32" s="338">
        <v>1</v>
      </c>
      <c r="J32" s="329" t="s">
        <v>766</v>
      </c>
      <c r="K32" s="329" t="s">
        <v>766</v>
      </c>
      <c r="L32" s="329" t="s">
        <v>766</v>
      </c>
      <c r="M32" s="338">
        <v>1</v>
      </c>
      <c r="N32" s="329" t="s">
        <v>766</v>
      </c>
      <c r="O32" s="338">
        <v>123</v>
      </c>
      <c r="P32" s="338">
        <v>4</v>
      </c>
      <c r="Q32" s="338">
        <v>4</v>
      </c>
      <c r="R32" s="338">
        <v>26</v>
      </c>
      <c r="S32" s="338">
        <v>89</v>
      </c>
      <c r="T32" s="338">
        <v>245063</v>
      </c>
      <c r="U32" s="338">
        <v>23945</v>
      </c>
      <c r="V32" s="338">
        <v>29951</v>
      </c>
      <c r="W32" s="338">
        <v>6673</v>
      </c>
    </row>
    <row r="33" spans="1:23">
      <c r="A33" s="340" t="s">
        <v>170</v>
      </c>
      <c r="B33" s="341" t="s">
        <v>31</v>
      </c>
      <c r="C33" s="338">
        <v>17</v>
      </c>
      <c r="D33" s="338">
        <v>6</v>
      </c>
      <c r="E33" s="338">
        <v>11</v>
      </c>
      <c r="F33" s="329" t="s">
        <v>766</v>
      </c>
      <c r="G33" s="338">
        <v>6</v>
      </c>
      <c r="H33" s="338">
        <v>3</v>
      </c>
      <c r="I33" s="338">
        <v>5</v>
      </c>
      <c r="J33" s="338">
        <v>2</v>
      </c>
      <c r="K33" s="329" t="s">
        <v>766</v>
      </c>
      <c r="L33" s="329" t="s">
        <v>766</v>
      </c>
      <c r="M33" s="338">
        <v>1</v>
      </c>
      <c r="N33" s="329" t="s">
        <v>766</v>
      </c>
      <c r="O33" s="338">
        <v>130</v>
      </c>
      <c r="P33" s="338">
        <v>9</v>
      </c>
      <c r="Q33" s="338">
        <v>4</v>
      </c>
      <c r="R33" s="338">
        <v>35</v>
      </c>
      <c r="S33" s="338">
        <v>82</v>
      </c>
      <c r="T33" s="338">
        <v>218398</v>
      </c>
      <c r="U33" s="338">
        <v>2056</v>
      </c>
      <c r="V33" s="338">
        <v>5095</v>
      </c>
      <c r="W33" s="338">
        <v>1907</v>
      </c>
    </row>
    <row r="34" spans="1:23">
      <c r="A34" s="340" t="s">
        <v>171</v>
      </c>
      <c r="B34" s="341" t="s">
        <v>172</v>
      </c>
      <c r="C34" s="338">
        <v>2</v>
      </c>
      <c r="D34" s="338">
        <v>1</v>
      </c>
      <c r="E34" s="338">
        <v>1</v>
      </c>
      <c r="F34" s="329" t="s">
        <v>766</v>
      </c>
      <c r="G34" s="338">
        <v>1</v>
      </c>
      <c r="H34" s="329" t="s">
        <v>766</v>
      </c>
      <c r="I34" s="338">
        <v>1</v>
      </c>
      <c r="J34" s="329" t="s">
        <v>766</v>
      </c>
      <c r="K34" s="329" t="s">
        <v>766</v>
      </c>
      <c r="L34" s="329" t="s">
        <v>766</v>
      </c>
      <c r="M34" s="329" t="s">
        <v>766</v>
      </c>
      <c r="N34" s="329" t="s">
        <v>766</v>
      </c>
      <c r="O34" s="338">
        <v>7</v>
      </c>
      <c r="P34" s="338">
        <v>2</v>
      </c>
      <c r="Q34" s="338">
        <v>3</v>
      </c>
      <c r="R34" s="338">
        <v>2</v>
      </c>
      <c r="S34" s="329" t="s">
        <v>159</v>
      </c>
      <c r="T34" s="329" t="s">
        <v>769</v>
      </c>
      <c r="U34" s="329" t="s">
        <v>769</v>
      </c>
      <c r="V34" s="329" t="s">
        <v>769</v>
      </c>
      <c r="W34" s="329" t="s">
        <v>769</v>
      </c>
    </row>
    <row r="35" spans="1:23">
      <c r="A35" s="340" t="s">
        <v>173</v>
      </c>
      <c r="B35" s="341" t="s">
        <v>174</v>
      </c>
      <c r="C35" s="338">
        <v>4</v>
      </c>
      <c r="D35" s="338">
        <v>1</v>
      </c>
      <c r="E35" s="338">
        <v>3</v>
      </c>
      <c r="F35" s="329" t="s">
        <v>766</v>
      </c>
      <c r="G35" s="338">
        <v>1</v>
      </c>
      <c r="H35" s="338">
        <v>1</v>
      </c>
      <c r="I35" s="338">
        <v>1</v>
      </c>
      <c r="J35" s="338">
        <v>1</v>
      </c>
      <c r="K35" s="329" t="s">
        <v>766</v>
      </c>
      <c r="L35" s="329" t="s">
        <v>766</v>
      </c>
      <c r="M35" s="329" t="s">
        <v>766</v>
      </c>
      <c r="N35" s="329" t="s">
        <v>766</v>
      </c>
      <c r="O35" s="338">
        <v>27</v>
      </c>
      <c r="P35" s="338">
        <v>2</v>
      </c>
      <c r="Q35" s="329" t="s">
        <v>159</v>
      </c>
      <c r="R35" s="338">
        <v>14</v>
      </c>
      <c r="S35" s="338">
        <v>11</v>
      </c>
      <c r="T35" s="329" t="s">
        <v>769</v>
      </c>
      <c r="U35" s="329" t="s">
        <v>769</v>
      </c>
      <c r="V35" s="329" t="s">
        <v>769</v>
      </c>
      <c r="W35" s="329" t="s">
        <v>769</v>
      </c>
    </row>
    <row r="36" spans="1:23">
      <c r="A36" s="340" t="s">
        <v>175</v>
      </c>
      <c r="B36" s="341" t="s">
        <v>47</v>
      </c>
      <c r="C36" s="338">
        <v>19</v>
      </c>
      <c r="D36" s="338">
        <v>4</v>
      </c>
      <c r="E36" s="338">
        <v>15</v>
      </c>
      <c r="F36" s="329" t="s">
        <v>766</v>
      </c>
      <c r="G36" s="338">
        <v>4</v>
      </c>
      <c r="H36" s="338">
        <v>7</v>
      </c>
      <c r="I36" s="338">
        <v>6</v>
      </c>
      <c r="J36" s="338">
        <v>2</v>
      </c>
      <c r="K36" s="329" t="s">
        <v>766</v>
      </c>
      <c r="L36" s="329" t="s">
        <v>766</v>
      </c>
      <c r="M36" s="329" t="s">
        <v>766</v>
      </c>
      <c r="N36" s="329" t="s">
        <v>766</v>
      </c>
      <c r="O36" s="338">
        <v>100</v>
      </c>
      <c r="P36" s="338">
        <v>5</v>
      </c>
      <c r="Q36" s="338">
        <v>13</v>
      </c>
      <c r="R36" s="338">
        <v>46</v>
      </c>
      <c r="S36" s="338">
        <v>36</v>
      </c>
      <c r="T36" s="338">
        <v>145214</v>
      </c>
      <c r="U36" s="338">
        <v>16748</v>
      </c>
      <c r="V36" s="338">
        <v>19028</v>
      </c>
      <c r="W36" s="338">
        <v>985</v>
      </c>
    </row>
    <row r="37" spans="1:23" s="333" customFormat="1">
      <c r="B37" s="334" t="s">
        <v>772</v>
      </c>
      <c r="C37" s="335">
        <v>62</v>
      </c>
      <c r="D37" s="335">
        <v>32</v>
      </c>
      <c r="E37" s="335">
        <v>30</v>
      </c>
      <c r="F37" s="336" t="s">
        <v>766</v>
      </c>
      <c r="G37" s="335">
        <v>32</v>
      </c>
      <c r="H37" s="335">
        <v>12</v>
      </c>
      <c r="I37" s="335">
        <v>10</v>
      </c>
      <c r="J37" s="335">
        <v>7</v>
      </c>
      <c r="K37" s="336" t="s">
        <v>766</v>
      </c>
      <c r="L37" s="335">
        <v>1</v>
      </c>
      <c r="M37" s="336" t="s">
        <v>766</v>
      </c>
      <c r="N37" s="336" t="s">
        <v>766</v>
      </c>
      <c r="O37" s="335">
        <v>297</v>
      </c>
      <c r="P37" s="335">
        <v>56</v>
      </c>
      <c r="Q37" s="335">
        <v>36</v>
      </c>
      <c r="R37" s="335">
        <v>131</v>
      </c>
      <c r="S37" s="335">
        <v>74</v>
      </c>
      <c r="T37" s="335">
        <v>749098</v>
      </c>
      <c r="U37" s="335">
        <v>7039</v>
      </c>
      <c r="V37" s="335">
        <v>75676</v>
      </c>
      <c r="W37" s="335">
        <v>3237</v>
      </c>
    </row>
    <row r="38" spans="1:23">
      <c r="B38" s="337" t="s">
        <v>765</v>
      </c>
      <c r="C38" s="338">
        <v>14</v>
      </c>
      <c r="D38" s="338">
        <v>2</v>
      </c>
      <c r="E38" s="338">
        <v>12</v>
      </c>
      <c r="F38" s="329" t="s">
        <v>766</v>
      </c>
      <c r="G38" s="338">
        <v>3</v>
      </c>
      <c r="H38" s="338">
        <v>3</v>
      </c>
      <c r="I38" s="338">
        <v>4</v>
      </c>
      <c r="J38" s="338">
        <v>3</v>
      </c>
      <c r="K38" s="329" t="s">
        <v>766</v>
      </c>
      <c r="L38" s="338">
        <v>1</v>
      </c>
      <c r="M38" s="329" t="s">
        <v>766</v>
      </c>
      <c r="N38" s="329" t="s">
        <v>766</v>
      </c>
      <c r="O38" s="338">
        <v>109</v>
      </c>
      <c r="P38" s="338">
        <v>3</v>
      </c>
      <c r="Q38" s="338">
        <v>16</v>
      </c>
      <c r="R38" s="338">
        <v>66</v>
      </c>
      <c r="S38" s="338">
        <v>24</v>
      </c>
      <c r="T38" s="338">
        <v>510550</v>
      </c>
      <c r="U38" s="338">
        <v>1137</v>
      </c>
      <c r="V38" s="338">
        <v>54114</v>
      </c>
      <c r="W38" s="329" t="s">
        <v>766</v>
      </c>
    </row>
    <row r="39" spans="1:23">
      <c r="A39" s="340" t="s">
        <v>160</v>
      </c>
      <c r="B39" s="341" t="s">
        <v>4</v>
      </c>
      <c r="C39" s="338">
        <v>2</v>
      </c>
      <c r="D39" s="329" t="s">
        <v>766</v>
      </c>
      <c r="E39" s="338">
        <v>2</v>
      </c>
      <c r="F39" s="329" t="s">
        <v>766</v>
      </c>
      <c r="G39" s="329" t="s">
        <v>766</v>
      </c>
      <c r="H39" s="329" t="s">
        <v>766</v>
      </c>
      <c r="I39" s="338">
        <v>2</v>
      </c>
      <c r="J39" s="329" t="s">
        <v>766</v>
      </c>
      <c r="K39" s="329" t="s">
        <v>766</v>
      </c>
      <c r="L39" s="329" t="s">
        <v>766</v>
      </c>
      <c r="M39" s="329" t="s">
        <v>766</v>
      </c>
      <c r="N39" s="329" t="s">
        <v>766</v>
      </c>
      <c r="O39" s="338">
        <v>14</v>
      </c>
      <c r="P39" s="329" t="s">
        <v>159</v>
      </c>
      <c r="Q39" s="329" t="s">
        <v>159</v>
      </c>
      <c r="R39" s="338">
        <v>5</v>
      </c>
      <c r="S39" s="338">
        <v>9</v>
      </c>
      <c r="T39" s="329" t="s">
        <v>769</v>
      </c>
      <c r="U39" s="329" t="s">
        <v>769</v>
      </c>
      <c r="V39" s="329" t="s">
        <v>769</v>
      </c>
      <c r="W39" s="329" t="s">
        <v>766</v>
      </c>
    </row>
    <row r="40" spans="1:23">
      <c r="A40" s="340" t="s">
        <v>161</v>
      </c>
      <c r="B40" s="341" t="s">
        <v>6</v>
      </c>
      <c r="C40" s="338">
        <v>2</v>
      </c>
      <c r="D40" s="329" t="s">
        <v>766</v>
      </c>
      <c r="E40" s="338">
        <v>2</v>
      </c>
      <c r="F40" s="329" t="s">
        <v>766</v>
      </c>
      <c r="G40" s="329" t="s">
        <v>766</v>
      </c>
      <c r="H40" s="329" t="s">
        <v>766</v>
      </c>
      <c r="I40" s="329" t="s">
        <v>766</v>
      </c>
      <c r="J40" s="338">
        <v>1</v>
      </c>
      <c r="K40" s="329" t="s">
        <v>766</v>
      </c>
      <c r="L40" s="338">
        <v>1</v>
      </c>
      <c r="M40" s="329" t="s">
        <v>766</v>
      </c>
      <c r="N40" s="329" t="s">
        <v>766</v>
      </c>
      <c r="O40" s="338">
        <v>42</v>
      </c>
      <c r="P40" s="329" t="s">
        <v>159</v>
      </c>
      <c r="Q40" s="338">
        <v>5</v>
      </c>
      <c r="R40" s="338">
        <v>26</v>
      </c>
      <c r="S40" s="338">
        <v>11</v>
      </c>
      <c r="T40" s="329" t="s">
        <v>769</v>
      </c>
      <c r="U40" s="329" t="s">
        <v>769</v>
      </c>
      <c r="V40" s="329" t="s">
        <v>769</v>
      </c>
      <c r="W40" s="329" t="s">
        <v>766</v>
      </c>
    </row>
    <row r="41" spans="1:23">
      <c r="A41" s="340" t="s">
        <v>162</v>
      </c>
      <c r="B41" s="341" t="s">
        <v>163</v>
      </c>
      <c r="C41" s="338">
        <v>6</v>
      </c>
      <c r="D41" s="338">
        <v>2</v>
      </c>
      <c r="E41" s="338">
        <v>4</v>
      </c>
      <c r="F41" s="329" t="s">
        <v>766</v>
      </c>
      <c r="G41" s="338">
        <v>1</v>
      </c>
      <c r="H41" s="338">
        <v>1</v>
      </c>
      <c r="I41" s="338">
        <v>2</v>
      </c>
      <c r="J41" s="338">
        <v>2</v>
      </c>
      <c r="K41" s="329" t="s">
        <v>766</v>
      </c>
      <c r="L41" s="329" t="s">
        <v>766</v>
      </c>
      <c r="M41" s="329" t="s">
        <v>766</v>
      </c>
      <c r="N41" s="329" t="s">
        <v>766</v>
      </c>
      <c r="O41" s="338">
        <v>42</v>
      </c>
      <c r="P41" s="338">
        <v>3</v>
      </c>
      <c r="Q41" s="338">
        <v>6</v>
      </c>
      <c r="R41" s="338">
        <v>30</v>
      </c>
      <c r="S41" s="338">
        <v>3</v>
      </c>
      <c r="T41" s="338">
        <v>120846</v>
      </c>
      <c r="U41" s="338">
        <v>1017</v>
      </c>
      <c r="V41" s="338">
        <v>21575</v>
      </c>
      <c r="W41" s="329" t="s">
        <v>766</v>
      </c>
    </row>
    <row r="42" spans="1:23">
      <c r="A42" s="340" t="s">
        <v>164</v>
      </c>
      <c r="B42" s="341" t="s">
        <v>16</v>
      </c>
      <c r="C42" s="338">
        <v>3</v>
      </c>
      <c r="D42" s="329" t="s">
        <v>766</v>
      </c>
      <c r="E42" s="338">
        <v>3</v>
      </c>
      <c r="F42" s="329" t="s">
        <v>766</v>
      </c>
      <c r="G42" s="338">
        <v>2</v>
      </c>
      <c r="H42" s="338">
        <v>1</v>
      </c>
      <c r="I42" s="329" t="s">
        <v>766</v>
      </c>
      <c r="J42" s="329" t="s">
        <v>766</v>
      </c>
      <c r="K42" s="329" t="s">
        <v>766</v>
      </c>
      <c r="L42" s="329" t="s">
        <v>766</v>
      </c>
      <c r="M42" s="329" t="s">
        <v>766</v>
      </c>
      <c r="N42" s="329" t="s">
        <v>766</v>
      </c>
      <c r="O42" s="338">
        <v>7</v>
      </c>
      <c r="P42" s="329" t="s">
        <v>159</v>
      </c>
      <c r="Q42" s="338">
        <v>1</v>
      </c>
      <c r="R42" s="338">
        <v>5</v>
      </c>
      <c r="S42" s="338">
        <v>1</v>
      </c>
      <c r="T42" s="338">
        <v>119237</v>
      </c>
      <c r="U42" s="329" t="s">
        <v>159</v>
      </c>
      <c r="V42" s="338">
        <v>2746</v>
      </c>
      <c r="W42" s="329" t="s">
        <v>766</v>
      </c>
    </row>
    <row r="43" spans="1:23">
      <c r="A43" s="340" t="s">
        <v>165</v>
      </c>
      <c r="B43" s="341" t="s">
        <v>21</v>
      </c>
      <c r="C43" s="338">
        <v>1</v>
      </c>
      <c r="D43" s="329" t="s">
        <v>766</v>
      </c>
      <c r="E43" s="338">
        <v>1</v>
      </c>
      <c r="F43" s="329" t="s">
        <v>766</v>
      </c>
      <c r="G43" s="329" t="s">
        <v>766</v>
      </c>
      <c r="H43" s="338">
        <v>1</v>
      </c>
      <c r="I43" s="329" t="s">
        <v>766</v>
      </c>
      <c r="J43" s="329" t="s">
        <v>766</v>
      </c>
      <c r="K43" s="329" t="s">
        <v>766</v>
      </c>
      <c r="L43" s="329" t="s">
        <v>766</v>
      </c>
      <c r="M43" s="329" t="s">
        <v>766</v>
      </c>
      <c r="N43" s="329" t="s">
        <v>766</v>
      </c>
      <c r="O43" s="338">
        <v>4</v>
      </c>
      <c r="P43" s="329" t="s">
        <v>159</v>
      </c>
      <c r="Q43" s="338">
        <v>4</v>
      </c>
      <c r="R43" s="329" t="s">
        <v>159</v>
      </c>
      <c r="S43" s="329" t="s">
        <v>159</v>
      </c>
      <c r="T43" s="329" t="s">
        <v>769</v>
      </c>
      <c r="U43" s="329" t="s">
        <v>769</v>
      </c>
      <c r="V43" s="329" t="s">
        <v>769</v>
      </c>
      <c r="W43" s="329" t="s">
        <v>766</v>
      </c>
    </row>
    <row r="44" spans="1:23">
      <c r="B44" s="337" t="s">
        <v>767</v>
      </c>
      <c r="C44" s="338">
        <v>48</v>
      </c>
      <c r="D44" s="338">
        <v>30</v>
      </c>
      <c r="E44" s="338">
        <v>18</v>
      </c>
      <c r="F44" s="329" t="s">
        <v>766</v>
      </c>
      <c r="G44" s="338">
        <v>29</v>
      </c>
      <c r="H44" s="338">
        <v>9</v>
      </c>
      <c r="I44" s="338">
        <v>6</v>
      </c>
      <c r="J44" s="338">
        <v>4</v>
      </c>
      <c r="K44" s="329" t="s">
        <v>766</v>
      </c>
      <c r="L44" s="329" t="s">
        <v>766</v>
      </c>
      <c r="M44" s="329" t="s">
        <v>766</v>
      </c>
      <c r="N44" s="329" t="s">
        <v>766</v>
      </c>
      <c r="O44" s="338">
        <v>188</v>
      </c>
      <c r="P44" s="338">
        <v>53</v>
      </c>
      <c r="Q44" s="338">
        <v>20</v>
      </c>
      <c r="R44" s="338">
        <v>65</v>
      </c>
      <c r="S44" s="338">
        <v>50</v>
      </c>
      <c r="T44" s="338">
        <v>238548</v>
      </c>
      <c r="U44" s="338">
        <v>5902</v>
      </c>
      <c r="V44" s="338">
        <v>21562</v>
      </c>
      <c r="W44" s="338">
        <v>3237</v>
      </c>
    </row>
    <row r="45" spans="1:23">
      <c r="A45" s="340" t="s">
        <v>168</v>
      </c>
      <c r="B45" s="341" t="s">
        <v>169</v>
      </c>
      <c r="C45" s="338">
        <v>4</v>
      </c>
      <c r="D45" s="338">
        <v>1</v>
      </c>
      <c r="E45" s="338">
        <v>3</v>
      </c>
      <c r="F45" s="329" t="s">
        <v>766</v>
      </c>
      <c r="G45" s="338">
        <v>1</v>
      </c>
      <c r="H45" s="338">
        <v>2</v>
      </c>
      <c r="I45" s="338">
        <v>1</v>
      </c>
      <c r="J45" s="329" t="s">
        <v>766</v>
      </c>
      <c r="K45" s="329" t="s">
        <v>766</v>
      </c>
      <c r="L45" s="329" t="s">
        <v>766</v>
      </c>
      <c r="M45" s="329" t="s">
        <v>766</v>
      </c>
      <c r="N45" s="329" t="s">
        <v>766</v>
      </c>
      <c r="O45" s="338">
        <v>15</v>
      </c>
      <c r="P45" s="338">
        <v>1</v>
      </c>
      <c r="Q45" s="338">
        <v>5</v>
      </c>
      <c r="R45" s="338">
        <v>2</v>
      </c>
      <c r="S45" s="338">
        <v>7</v>
      </c>
      <c r="T45" s="338">
        <v>6490</v>
      </c>
      <c r="U45" s="338">
        <v>100</v>
      </c>
      <c r="V45" s="338">
        <v>4543</v>
      </c>
      <c r="W45" s="338">
        <v>192</v>
      </c>
    </row>
    <row r="46" spans="1:23">
      <c r="A46" s="340" t="s">
        <v>170</v>
      </c>
      <c r="B46" s="341" t="s">
        <v>31</v>
      </c>
      <c r="C46" s="338">
        <v>16</v>
      </c>
      <c r="D46" s="338">
        <v>9</v>
      </c>
      <c r="E46" s="338">
        <v>7</v>
      </c>
      <c r="F46" s="329" t="s">
        <v>766</v>
      </c>
      <c r="G46" s="338">
        <v>6</v>
      </c>
      <c r="H46" s="338">
        <v>4</v>
      </c>
      <c r="I46" s="338">
        <v>2</v>
      </c>
      <c r="J46" s="338">
        <v>4</v>
      </c>
      <c r="K46" s="329" t="s">
        <v>766</v>
      </c>
      <c r="L46" s="329" t="s">
        <v>766</v>
      </c>
      <c r="M46" s="329" t="s">
        <v>766</v>
      </c>
      <c r="N46" s="329" t="s">
        <v>766</v>
      </c>
      <c r="O46" s="338">
        <v>107</v>
      </c>
      <c r="P46" s="338">
        <v>19</v>
      </c>
      <c r="Q46" s="338">
        <v>11</v>
      </c>
      <c r="R46" s="338">
        <v>41</v>
      </c>
      <c r="S46" s="338">
        <v>36</v>
      </c>
      <c r="T46" s="338">
        <v>100317</v>
      </c>
      <c r="U46" s="338">
        <v>2050</v>
      </c>
      <c r="V46" s="338">
        <v>7958</v>
      </c>
      <c r="W46" s="338">
        <v>727</v>
      </c>
    </row>
    <row r="47" spans="1:23">
      <c r="A47" s="340" t="s">
        <v>171</v>
      </c>
      <c r="B47" s="341" t="s">
        <v>172</v>
      </c>
      <c r="C47" s="338">
        <v>5</v>
      </c>
      <c r="D47" s="338">
        <v>3</v>
      </c>
      <c r="E47" s="338">
        <v>2</v>
      </c>
      <c r="F47" s="329" t="s">
        <v>766</v>
      </c>
      <c r="G47" s="338">
        <v>4</v>
      </c>
      <c r="H47" s="329" t="s">
        <v>766</v>
      </c>
      <c r="I47" s="338">
        <v>1</v>
      </c>
      <c r="J47" s="329" t="s">
        <v>766</v>
      </c>
      <c r="K47" s="329" t="s">
        <v>766</v>
      </c>
      <c r="L47" s="329" t="s">
        <v>766</v>
      </c>
      <c r="M47" s="329" t="s">
        <v>766</v>
      </c>
      <c r="N47" s="329" t="s">
        <v>766</v>
      </c>
      <c r="O47" s="338">
        <v>12</v>
      </c>
      <c r="P47" s="338">
        <v>4</v>
      </c>
      <c r="Q47" s="329" t="s">
        <v>159</v>
      </c>
      <c r="R47" s="338">
        <v>7</v>
      </c>
      <c r="S47" s="338">
        <v>1</v>
      </c>
      <c r="T47" s="338">
        <v>43084</v>
      </c>
      <c r="U47" s="338">
        <v>2013</v>
      </c>
      <c r="V47" s="338">
        <v>1283</v>
      </c>
      <c r="W47" s="338">
        <v>181</v>
      </c>
    </row>
    <row r="48" spans="1:23">
      <c r="A48" s="340" t="s">
        <v>173</v>
      </c>
      <c r="B48" s="341" t="s">
        <v>174</v>
      </c>
      <c r="C48" s="338">
        <v>6</v>
      </c>
      <c r="D48" s="338">
        <v>5</v>
      </c>
      <c r="E48" s="338">
        <v>1</v>
      </c>
      <c r="F48" s="329" t="s">
        <v>766</v>
      </c>
      <c r="G48" s="338">
        <v>4</v>
      </c>
      <c r="H48" s="338">
        <v>2</v>
      </c>
      <c r="I48" s="329" t="s">
        <v>766</v>
      </c>
      <c r="J48" s="329" t="s">
        <v>766</v>
      </c>
      <c r="K48" s="329" t="s">
        <v>766</v>
      </c>
      <c r="L48" s="329" t="s">
        <v>766</v>
      </c>
      <c r="M48" s="329" t="s">
        <v>766</v>
      </c>
      <c r="N48" s="329" t="s">
        <v>766</v>
      </c>
      <c r="O48" s="338">
        <v>14</v>
      </c>
      <c r="P48" s="338">
        <v>10</v>
      </c>
      <c r="Q48" s="329" t="s">
        <v>159</v>
      </c>
      <c r="R48" s="338">
        <v>3</v>
      </c>
      <c r="S48" s="338">
        <v>1</v>
      </c>
      <c r="T48" s="338">
        <v>23378</v>
      </c>
      <c r="U48" s="338">
        <v>600</v>
      </c>
      <c r="V48" s="338">
        <v>3939</v>
      </c>
      <c r="W48" s="338">
        <v>1630</v>
      </c>
    </row>
    <row r="49" spans="1:23">
      <c r="A49" s="340" t="s">
        <v>175</v>
      </c>
      <c r="B49" s="341" t="s">
        <v>47</v>
      </c>
      <c r="C49" s="338">
        <v>17</v>
      </c>
      <c r="D49" s="338">
        <v>12</v>
      </c>
      <c r="E49" s="338">
        <v>5</v>
      </c>
      <c r="F49" s="329" t="s">
        <v>766</v>
      </c>
      <c r="G49" s="338">
        <v>14</v>
      </c>
      <c r="H49" s="338">
        <v>1</v>
      </c>
      <c r="I49" s="338">
        <v>2</v>
      </c>
      <c r="J49" s="329" t="s">
        <v>766</v>
      </c>
      <c r="K49" s="329" t="s">
        <v>766</v>
      </c>
      <c r="L49" s="329" t="s">
        <v>766</v>
      </c>
      <c r="M49" s="329" t="s">
        <v>766</v>
      </c>
      <c r="N49" s="329" t="s">
        <v>766</v>
      </c>
      <c r="O49" s="338">
        <v>40</v>
      </c>
      <c r="P49" s="338">
        <v>19</v>
      </c>
      <c r="Q49" s="338">
        <v>4</v>
      </c>
      <c r="R49" s="338">
        <v>12</v>
      </c>
      <c r="S49" s="338">
        <v>5</v>
      </c>
      <c r="T49" s="338">
        <v>65279</v>
      </c>
      <c r="U49" s="338">
        <v>1139</v>
      </c>
      <c r="V49" s="338">
        <v>3839</v>
      </c>
      <c r="W49" s="338">
        <v>507</v>
      </c>
    </row>
    <row r="50" spans="1:23" s="333" customFormat="1">
      <c r="B50" s="334" t="s">
        <v>773</v>
      </c>
      <c r="C50" s="335">
        <v>79</v>
      </c>
      <c r="D50" s="335">
        <v>28</v>
      </c>
      <c r="E50" s="335">
        <v>51</v>
      </c>
      <c r="F50" s="336" t="s">
        <v>766</v>
      </c>
      <c r="G50" s="335">
        <v>27</v>
      </c>
      <c r="H50" s="335">
        <v>18</v>
      </c>
      <c r="I50" s="335">
        <v>25</v>
      </c>
      <c r="J50" s="335">
        <v>8</v>
      </c>
      <c r="K50" s="336" t="s">
        <v>766</v>
      </c>
      <c r="L50" s="336" t="s">
        <v>766</v>
      </c>
      <c r="M50" s="335">
        <v>1</v>
      </c>
      <c r="N50" s="336" t="s">
        <v>766</v>
      </c>
      <c r="O50" s="335">
        <v>430</v>
      </c>
      <c r="P50" s="335">
        <v>37</v>
      </c>
      <c r="Q50" s="335">
        <v>57</v>
      </c>
      <c r="R50" s="335">
        <v>240</v>
      </c>
      <c r="S50" s="335">
        <v>96</v>
      </c>
      <c r="T50" s="335">
        <v>1018615</v>
      </c>
      <c r="U50" s="335">
        <v>65400</v>
      </c>
      <c r="V50" s="335">
        <v>81543</v>
      </c>
      <c r="W50" s="335">
        <v>3154</v>
      </c>
    </row>
    <row r="51" spans="1:23">
      <c r="B51" s="337" t="s">
        <v>765</v>
      </c>
      <c r="C51" s="338">
        <v>27</v>
      </c>
      <c r="D51" s="338">
        <v>6</v>
      </c>
      <c r="E51" s="338">
        <v>21</v>
      </c>
      <c r="F51" s="329" t="s">
        <v>766</v>
      </c>
      <c r="G51" s="338">
        <v>8</v>
      </c>
      <c r="H51" s="338">
        <v>7</v>
      </c>
      <c r="I51" s="338">
        <v>11</v>
      </c>
      <c r="J51" s="338">
        <v>1</v>
      </c>
      <c r="K51" s="329" t="s">
        <v>766</v>
      </c>
      <c r="L51" s="329" t="s">
        <v>766</v>
      </c>
      <c r="M51" s="329" t="s">
        <v>766</v>
      </c>
      <c r="N51" s="329" t="s">
        <v>766</v>
      </c>
      <c r="O51" s="338">
        <v>117</v>
      </c>
      <c r="P51" s="338">
        <v>5</v>
      </c>
      <c r="Q51" s="338">
        <v>23</v>
      </c>
      <c r="R51" s="338">
        <v>74</v>
      </c>
      <c r="S51" s="338">
        <v>15</v>
      </c>
      <c r="T51" s="338">
        <v>447631</v>
      </c>
      <c r="U51" s="338">
        <v>15920</v>
      </c>
      <c r="V51" s="338">
        <v>17206</v>
      </c>
      <c r="W51" s="329" t="s">
        <v>766</v>
      </c>
    </row>
    <row r="52" spans="1:23">
      <c r="A52" s="340" t="s">
        <v>161</v>
      </c>
      <c r="B52" s="341" t="s">
        <v>6</v>
      </c>
      <c r="C52" s="338">
        <v>3</v>
      </c>
      <c r="D52" s="338">
        <v>1</v>
      </c>
      <c r="E52" s="338">
        <v>2</v>
      </c>
      <c r="F52" s="329" t="s">
        <v>766</v>
      </c>
      <c r="G52" s="329" t="s">
        <v>766</v>
      </c>
      <c r="H52" s="329" t="s">
        <v>766</v>
      </c>
      <c r="I52" s="338">
        <v>3</v>
      </c>
      <c r="J52" s="329" t="s">
        <v>766</v>
      </c>
      <c r="K52" s="329" t="s">
        <v>766</v>
      </c>
      <c r="L52" s="329" t="s">
        <v>766</v>
      </c>
      <c r="M52" s="329" t="s">
        <v>766</v>
      </c>
      <c r="N52" s="329" t="s">
        <v>766</v>
      </c>
      <c r="O52" s="338">
        <v>18</v>
      </c>
      <c r="P52" s="329" t="s">
        <v>159</v>
      </c>
      <c r="Q52" s="329" t="s">
        <v>159</v>
      </c>
      <c r="R52" s="338">
        <v>14</v>
      </c>
      <c r="S52" s="338">
        <v>4</v>
      </c>
      <c r="T52" s="338">
        <v>185400</v>
      </c>
      <c r="U52" s="329" t="s">
        <v>159</v>
      </c>
      <c r="V52" s="338">
        <v>2390</v>
      </c>
      <c r="W52" s="329" t="s">
        <v>766</v>
      </c>
    </row>
    <row r="53" spans="1:23">
      <c r="A53" s="340" t="s">
        <v>162</v>
      </c>
      <c r="B53" s="341" t="s">
        <v>163</v>
      </c>
      <c r="C53" s="338">
        <v>9</v>
      </c>
      <c r="D53" s="338">
        <v>2</v>
      </c>
      <c r="E53" s="338">
        <v>7</v>
      </c>
      <c r="F53" s="329" t="s">
        <v>766</v>
      </c>
      <c r="G53" s="338">
        <v>5</v>
      </c>
      <c r="H53" s="338">
        <v>1</v>
      </c>
      <c r="I53" s="338">
        <v>3</v>
      </c>
      <c r="J53" s="329" t="s">
        <v>766</v>
      </c>
      <c r="K53" s="329" t="s">
        <v>766</v>
      </c>
      <c r="L53" s="329" t="s">
        <v>766</v>
      </c>
      <c r="M53" s="329" t="s">
        <v>766</v>
      </c>
      <c r="N53" s="329" t="s">
        <v>766</v>
      </c>
      <c r="O53" s="338">
        <v>28</v>
      </c>
      <c r="P53" s="338">
        <v>2</v>
      </c>
      <c r="Q53" s="338">
        <v>10</v>
      </c>
      <c r="R53" s="338">
        <v>16</v>
      </c>
      <c r="S53" s="329" t="s">
        <v>159</v>
      </c>
      <c r="T53" s="338">
        <v>111612</v>
      </c>
      <c r="U53" s="338">
        <v>60</v>
      </c>
      <c r="V53" s="338">
        <v>7776</v>
      </c>
      <c r="W53" s="329" t="s">
        <v>766</v>
      </c>
    </row>
    <row r="54" spans="1:23">
      <c r="A54" s="340" t="s">
        <v>164</v>
      </c>
      <c r="B54" s="341" t="s">
        <v>16</v>
      </c>
      <c r="C54" s="338">
        <v>7</v>
      </c>
      <c r="D54" s="338">
        <v>1</v>
      </c>
      <c r="E54" s="338">
        <v>6</v>
      </c>
      <c r="F54" s="329" t="s">
        <v>766</v>
      </c>
      <c r="G54" s="338">
        <v>2</v>
      </c>
      <c r="H54" s="338">
        <v>2</v>
      </c>
      <c r="I54" s="338">
        <v>3</v>
      </c>
      <c r="J54" s="329" t="s">
        <v>766</v>
      </c>
      <c r="K54" s="329" t="s">
        <v>766</v>
      </c>
      <c r="L54" s="329" t="s">
        <v>766</v>
      </c>
      <c r="M54" s="329" t="s">
        <v>766</v>
      </c>
      <c r="N54" s="329" t="s">
        <v>766</v>
      </c>
      <c r="O54" s="338">
        <v>31</v>
      </c>
      <c r="P54" s="329" t="s">
        <v>159</v>
      </c>
      <c r="Q54" s="338">
        <v>3</v>
      </c>
      <c r="R54" s="338">
        <v>26</v>
      </c>
      <c r="S54" s="338">
        <v>2</v>
      </c>
      <c r="T54" s="338">
        <v>82102</v>
      </c>
      <c r="U54" s="338">
        <v>14770</v>
      </c>
      <c r="V54" s="338">
        <v>2944</v>
      </c>
      <c r="W54" s="329" t="s">
        <v>766</v>
      </c>
    </row>
    <row r="55" spans="1:23">
      <c r="A55" s="340" t="s">
        <v>165</v>
      </c>
      <c r="B55" s="341" t="s">
        <v>21</v>
      </c>
      <c r="C55" s="338">
        <v>8</v>
      </c>
      <c r="D55" s="338">
        <v>2</v>
      </c>
      <c r="E55" s="338">
        <v>6</v>
      </c>
      <c r="F55" s="329" t="s">
        <v>766</v>
      </c>
      <c r="G55" s="338">
        <v>1</v>
      </c>
      <c r="H55" s="338">
        <v>4</v>
      </c>
      <c r="I55" s="338">
        <v>2</v>
      </c>
      <c r="J55" s="338">
        <v>1</v>
      </c>
      <c r="K55" s="329" t="s">
        <v>766</v>
      </c>
      <c r="L55" s="329" t="s">
        <v>766</v>
      </c>
      <c r="M55" s="329" t="s">
        <v>766</v>
      </c>
      <c r="N55" s="329" t="s">
        <v>766</v>
      </c>
      <c r="O55" s="338">
        <v>40</v>
      </c>
      <c r="P55" s="338">
        <v>3</v>
      </c>
      <c r="Q55" s="338">
        <v>10</v>
      </c>
      <c r="R55" s="338">
        <v>18</v>
      </c>
      <c r="S55" s="338">
        <v>9</v>
      </c>
      <c r="T55" s="338">
        <v>68517</v>
      </c>
      <c r="U55" s="338">
        <v>1090</v>
      </c>
      <c r="V55" s="338">
        <v>4096</v>
      </c>
      <c r="W55" s="329" t="s">
        <v>766</v>
      </c>
    </row>
    <row r="56" spans="1:23">
      <c r="B56" s="337" t="s">
        <v>767</v>
      </c>
      <c r="C56" s="338">
        <v>52</v>
      </c>
      <c r="D56" s="338">
        <v>22</v>
      </c>
      <c r="E56" s="338">
        <v>30</v>
      </c>
      <c r="F56" s="329" t="s">
        <v>766</v>
      </c>
      <c r="G56" s="338">
        <v>19</v>
      </c>
      <c r="H56" s="338">
        <v>11</v>
      </c>
      <c r="I56" s="338">
        <v>14</v>
      </c>
      <c r="J56" s="338">
        <v>7</v>
      </c>
      <c r="K56" s="329" t="s">
        <v>766</v>
      </c>
      <c r="L56" s="329" t="s">
        <v>766</v>
      </c>
      <c r="M56" s="338">
        <v>1</v>
      </c>
      <c r="N56" s="329" t="s">
        <v>766</v>
      </c>
      <c r="O56" s="338">
        <v>313</v>
      </c>
      <c r="P56" s="338">
        <v>32</v>
      </c>
      <c r="Q56" s="338">
        <v>34</v>
      </c>
      <c r="R56" s="338">
        <v>166</v>
      </c>
      <c r="S56" s="338">
        <v>81</v>
      </c>
      <c r="T56" s="338">
        <v>570984</v>
      </c>
      <c r="U56" s="338">
        <v>49480</v>
      </c>
      <c r="V56" s="338">
        <v>64337</v>
      </c>
      <c r="W56" s="338">
        <v>3154</v>
      </c>
    </row>
    <row r="57" spans="1:23">
      <c r="A57" s="340" t="s">
        <v>168</v>
      </c>
      <c r="B57" s="341" t="s">
        <v>169</v>
      </c>
      <c r="C57" s="338">
        <v>4</v>
      </c>
      <c r="D57" s="338">
        <v>2</v>
      </c>
      <c r="E57" s="338">
        <v>2</v>
      </c>
      <c r="F57" s="329" t="s">
        <v>766</v>
      </c>
      <c r="G57" s="338">
        <v>2</v>
      </c>
      <c r="H57" s="329" t="s">
        <v>766</v>
      </c>
      <c r="I57" s="338">
        <v>1</v>
      </c>
      <c r="J57" s="338">
        <v>1</v>
      </c>
      <c r="K57" s="329" t="s">
        <v>766</v>
      </c>
      <c r="L57" s="329" t="s">
        <v>766</v>
      </c>
      <c r="M57" s="329" t="s">
        <v>766</v>
      </c>
      <c r="N57" s="329" t="s">
        <v>766</v>
      </c>
      <c r="O57" s="338">
        <v>20</v>
      </c>
      <c r="P57" s="338">
        <v>3</v>
      </c>
      <c r="Q57" s="338">
        <v>2</v>
      </c>
      <c r="R57" s="338">
        <v>3</v>
      </c>
      <c r="S57" s="338">
        <v>12</v>
      </c>
      <c r="T57" s="338">
        <v>21986</v>
      </c>
      <c r="U57" s="329" t="s">
        <v>159</v>
      </c>
      <c r="V57" s="338">
        <v>4111</v>
      </c>
      <c r="W57" s="338">
        <v>540</v>
      </c>
    </row>
    <row r="58" spans="1:23">
      <c r="A58" s="340" t="s">
        <v>170</v>
      </c>
      <c r="B58" s="341" t="s">
        <v>31</v>
      </c>
      <c r="C58" s="338">
        <v>13</v>
      </c>
      <c r="D58" s="338">
        <v>6</v>
      </c>
      <c r="E58" s="338">
        <v>7</v>
      </c>
      <c r="F58" s="329" t="s">
        <v>766</v>
      </c>
      <c r="G58" s="338">
        <v>6</v>
      </c>
      <c r="H58" s="338">
        <v>3</v>
      </c>
      <c r="I58" s="338">
        <v>2</v>
      </c>
      <c r="J58" s="338">
        <v>2</v>
      </c>
      <c r="K58" s="329" t="s">
        <v>766</v>
      </c>
      <c r="L58" s="329" t="s">
        <v>766</v>
      </c>
      <c r="M58" s="329" t="s">
        <v>766</v>
      </c>
      <c r="N58" s="329" t="s">
        <v>766</v>
      </c>
      <c r="O58" s="338">
        <v>67</v>
      </c>
      <c r="P58" s="338">
        <v>4</v>
      </c>
      <c r="Q58" s="338">
        <v>6</v>
      </c>
      <c r="R58" s="338">
        <v>18</v>
      </c>
      <c r="S58" s="338">
        <v>39</v>
      </c>
      <c r="T58" s="338">
        <v>67410</v>
      </c>
      <c r="U58" s="338">
        <v>156</v>
      </c>
      <c r="V58" s="338">
        <v>2311</v>
      </c>
      <c r="W58" s="338">
        <v>994</v>
      </c>
    </row>
    <row r="59" spans="1:23">
      <c r="A59" s="340" t="s">
        <v>171</v>
      </c>
      <c r="B59" s="341" t="s">
        <v>172</v>
      </c>
      <c r="C59" s="338">
        <v>5</v>
      </c>
      <c r="D59" s="338">
        <v>2</v>
      </c>
      <c r="E59" s="338">
        <v>3</v>
      </c>
      <c r="F59" s="329" t="s">
        <v>766</v>
      </c>
      <c r="G59" s="338">
        <v>2</v>
      </c>
      <c r="H59" s="329" t="s">
        <v>766</v>
      </c>
      <c r="I59" s="329" t="s">
        <v>766</v>
      </c>
      <c r="J59" s="338">
        <v>2</v>
      </c>
      <c r="K59" s="329" t="s">
        <v>766</v>
      </c>
      <c r="L59" s="329" t="s">
        <v>766</v>
      </c>
      <c r="M59" s="338">
        <v>1</v>
      </c>
      <c r="N59" s="329" t="s">
        <v>766</v>
      </c>
      <c r="O59" s="338">
        <v>85</v>
      </c>
      <c r="P59" s="338">
        <v>3</v>
      </c>
      <c r="Q59" s="338">
        <v>3</v>
      </c>
      <c r="R59" s="338">
        <v>77</v>
      </c>
      <c r="S59" s="338">
        <v>2</v>
      </c>
      <c r="T59" s="338">
        <v>221592</v>
      </c>
      <c r="U59" s="338">
        <v>42759</v>
      </c>
      <c r="V59" s="338">
        <v>39086</v>
      </c>
      <c r="W59" s="338">
        <v>55</v>
      </c>
    </row>
    <row r="60" spans="1:23">
      <c r="A60" s="340" t="s">
        <v>173</v>
      </c>
      <c r="B60" s="341" t="s">
        <v>174</v>
      </c>
      <c r="C60" s="338">
        <v>6</v>
      </c>
      <c r="D60" s="338">
        <v>4</v>
      </c>
      <c r="E60" s="338">
        <v>2</v>
      </c>
      <c r="F60" s="329" t="s">
        <v>766</v>
      </c>
      <c r="G60" s="338">
        <v>3</v>
      </c>
      <c r="H60" s="338">
        <v>2</v>
      </c>
      <c r="I60" s="338">
        <v>1</v>
      </c>
      <c r="J60" s="329" t="s">
        <v>766</v>
      </c>
      <c r="K60" s="329" t="s">
        <v>766</v>
      </c>
      <c r="L60" s="329" t="s">
        <v>766</v>
      </c>
      <c r="M60" s="329" t="s">
        <v>766</v>
      </c>
      <c r="N60" s="329" t="s">
        <v>766</v>
      </c>
      <c r="O60" s="338">
        <v>19</v>
      </c>
      <c r="P60" s="338">
        <v>9</v>
      </c>
      <c r="Q60" s="338">
        <v>4</v>
      </c>
      <c r="R60" s="338">
        <v>4</v>
      </c>
      <c r="S60" s="338">
        <v>2</v>
      </c>
      <c r="T60" s="338">
        <v>15311</v>
      </c>
      <c r="U60" s="338">
        <v>3856</v>
      </c>
      <c r="V60" s="338">
        <v>792</v>
      </c>
      <c r="W60" s="338">
        <v>146</v>
      </c>
    </row>
    <row r="61" spans="1:23">
      <c r="A61" s="340" t="s">
        <v>175</v>
      </c>
      <c r="B61" s="341" t="s">
        <v>47</v>
      </c>
      <c r="C61" s="338">
        <v>24</v>
      </c>
      <c r="D61" s="338">
        <v>8</v>
      </c>
      <c r="E61" s="338">
        <v>16</v>
      </c>
      <c r="F61" s="329" t="s">
        <v>766</v>
      </c>
      <c r="G61" s="338">
        <v>6</v>
      </c>
      <c r="H61" s="338">
        <v>6</v>
      </c>
      <c r="I61" s="338">
        <v>10</v>
      </c>
      <c r="J61" s="338">
        <v>2</v>
      </c>
      <c r="K61" s="329" t="s">
        <v>766</v>
      </c>
      <c r="L61" s="329" t="s">
        <v>766</v>
      </c>
      <c r="M61" s="329" t="s">
        <v>766</v>
      </c>
      <c r="N61" s="329" t="s">
        <v>766</v>
      </c>
      <c r="O61" s="338">
        <v>122</v>
      </c>
      <c r="P61" s="338">
        <v>13</v>
      </c>
      <c r="Q61" s="338">
        <v>19</v>
      </c>
      <c r="R61" s="338">
        <v>64</v>
      </c>
      <c r="S61" s="338">
        <v>26</v>
      </c>
      <c r="T61" s="338">
        <v>244685</v>
      </c>
      <c r="U61" s="338">
        <v>2709</v>
      </c>
      <c r="V61" s="338">
        <v>18037</v>
      </c>
      <c r="W61" s="338">
        <v>1419</v>
      </c>
    </row>
    <row r="62" spans="1:23" s="333" customFormat="1">
      <c r="B62" s="334" t="s">
        <v>774</v>
      </c>
      <c r="C62" s="335">
        <v>153</v>
      </c>
      <c r="D62" s="335">
        <v>18</v>
      </c>
      <c r="E62" s="335">
        <v>135</v>
      </c>
      <c r="F62" s="335">
        <v>1</v>
      </c>
      <c r="G62" s="335">
        <v>27</v>
      </c>
      <c r="H62" s="335">
        <v>29</v>
      </c>
      <c r="I62" s="335">
        <v>43</v>
      </c>
      <c r="J62" s="335">
        <v>27</v>
      </c>
      <c r="K62" s="335">
        <v>14</v>
      </c>
      <c r="L62" s="335">
        <v>6</v>
      </c>
      <c r="M62" s="335">
        <v>6</v>
      </c>
      <c r="N62" s="336" t="s">
        <v>766</v>
      </c>
      <c r="O62" s="335">
        <v>1722</v>
      </c>
      <c r="P62" s="335">
        <v>29</v>
      </c>
      <c r="Q62" s="335">
        <v>129</v>
      </c>
      <c r="R62" s="335">
        <v>1313</v>
      </c>
      <c r="S62" s="335">
        <v>251</v>
      </c>
      <c r="T62" s="335">
        <v>8632694</v>
      </c>
      <c r="U62" s="335">
        <v>390847</v>
      </c>
      <c r="V62" s="335">
        <v>291253</v>
      </c>
      <c r="W62" s="335">
        <v>3564</v>
      </c>
    </row>
    <row r="63" spans="1:23">
      <c r="B63" s="337" t="s">
        <v>765</v>
      </c>
      <c r="C63" s="338">
        <v>114</v>
      </c>
      <c r="D63" s="338">
        <v>1</v>
      </c>
      <c r="E63" s="338">
        <v>113</v>
      </c>
      <c r="F63" s="338">
        <v>1</v>
      </c>
      <c r="G63" s="338">
        <v>14</v>
      </c>
      <c r="H63" s="338">
        <v>20</v>
      </c>
      <c r="I63" s="338">
        <v>34</v>
      </c>
      <c r="J63" s="338">
        <v>21</v>
      </c>
      <c r="K63" s="338">
        <v>14</v>
      </c>
      <c r="L63" s="338">
        <v>6</v>
      </c>
      <c r="M63" s="338">
        <v>4</v>
      </c>
      <c r="N63" s="329" t="s">
        <v>766</v>
      </c>
      <c r="O63" s="338">
        <v>1389</v>
      </c>
      <c r="P63" s="338">
        <v>1</v>
      </c>
      <c r="Q63" s="338">
        <v>113</v>
      </c>
      <c r="R63" s="338">
        <v>1138</v>
      </c>
      <c r="S63" s="338">
        <v>137</v>
      </c>
      <c r="T63" s="338">
        <v>7743359</v>
      </c>
      <c r="U63" s="338">
        <v>319288</v>
      </c>
      <c r="V63" s="338">
        <v>202720</v>
      </c>
      <c r="W63" s="329" t="s">
        <v>766</v>
      </c>
    </row>
    <row r="64" spans="1:23">
      <c r="A64" s="340" t="s">
        <v>160</v>
      </c>
      <c r="B64" s="341" t="s">
        <v>4</v>
      </c>
      <c r="C64" s="338">
        <v>1</v>
      </c>
      <c r="D64" s="329" t="s">
        <v>766</v>
      </c>
      <c r="E64" s="338">
        <v>1</v>
      </c>
      <c r="F64" s="329" t="s">
        <v>766</v>
      </c>
      <c r="G64" s="329" t="s">
        <v>766</v>
      </c>
      <c r="H64" s="338">
        <v>1</v>
      </c>
      <c r="I64" s="329" t="s">
        <v>766</v>
      </c>
      <c r="J64" s="329" t="s">
        <v>766</v>
      </c>
      <c r="K64" s="329" t="s">
        <v>766</v>
      </c>
      <c r="L64" s="329" t="s">
        <v>766</v>
      </c>
      <c r="M64" s="329" t="s">
        <v>766</v>
      </c>
      <c r="N64" s="329" t="s">
        <v>766</v>
      </c>
      <c r="O64" s="338">
        <v>4</v>
      </c>
      <c r="P64" s="329" t="s">
        <v>159</v>
      </c>
      <c r="Q64" s="329" t="s">
        <v>159</v>
      </c>
      <c r="R64" s="338">
        <v>3</v>
      </c>
      <c r="S64" s="338">
        <v>1</v>
      </c>
      <c r="T64" s="329" t="s">
        <v>769</v>
      </c>
      <c r="U64" s="329" t="s">
        <v>769</v>
      </c>
      <c r="V64" s="329" t="s">
        <v>769</v>
      </c>
      <c r="W64" s="329" t="s">
        <v>766</v>
      </c>
    </row>
    <row r="65" spans="1:23">
      <c r="A65" s="340" t="s">
        <v>161</v>
      </c>
      <c r="B65" s="341" t="s">
        <v>6</v>
      </c>
      <c r="C65" s="338">
        <v>16</v>
      </c>
      <c r="D65" s="329" t="s">
        <v>766</v>
      </c>
      <c r="E65" s="338">
        <v>16</v>
      </c>
      <c r="F65" s="329" t="s">
        <v>766</v>
      </c>
      <c r="G65" s="329" t="s">
        <v>766</v>
      </c>
      <c r="H65" s="329" t="s">
        <v>766</v>
      </c>
      <c r="I65" s="338">
        <v>3</v>
      </c>
      <c r="J65" s="338">
        <v>4</v>
      </c>
      <c r="K65" s="338">
        <v>4</v>
      </c>
      <c r="L65" s="338">
        <v>3</v>
      </c>
      <c r="M65" s="338">
        <v>2</v>
      </c>
      <c r="N65" s="329" t="s">
        <v>766</v>
      </c>
      <c r="O65" s="338">
        <v>374</v>
      </c>
      <c r="P65" s="329" t="s">
        <v>159</v>
      </c>
      <c r="Q65" s="338">
        <v>23</v>
      </c>
      <c r="R65" s="338">
        <v>281</v>
      </c>
      <c r="S65" s="338">
        <v>70</v>
      </c>
      <c r="T65" s="329" t="s">
        <v>769</v>
      </c>
      <c r="U65" s="329" t="s">
        <v>769</v>
      </c>
      <c r="V65" s="329" t="s">
        <v>769</v>
      </c>
      <c r="W65" s="329" t="s">
        <v>766</v>
      </c>
    </row>
    <row r="66" spans="1:23">
      <c r="A66" s="340" t="s">
        <v>162</v>
      </c>
      <c r="B66" s="341" t="s">
        <v>163</v>
      </c>
      <c r="C66" s="338">
        <v>35</v>
      </c>
      <c r="D66" s="329" t="s">
        <v>766</v>
      </c>
      <c r="E66" s="338">
        <v>35</v>
      </c>
      <c r="F66" s="329" t="s">
        <v>766</v>
      </c>
      <c r="G66" s="338">
        <v>3</v>
      </c>
      <c r="H66" s="338">
        <v>4</v>
      </c>
      <c r="I66" s="338">
        <v>11</v>
      </c>
      <c r="J66" s="338">
        <v>13</v>
      </c>
      <c r="K66" s="338">
        <v>3</v>
      </c>
      <c r="L66" s="338">
        <v>1</v>
      </c>
      <c r="M66" s="329" t="s">
        <v>766</v>
      </c>
      <c r="N66" s="329" t="s">
        <v>766</v>
      </c>
      <c r="O66" s="338">
        <v>378</v>
      </c>
      <c r="P66" s="329" t="s">
        <v>159</v>
      </c>
      <c r="Q66" s="338">
        <v>54</v>
      </c>
      <c r="R66" s="338">
        <v>299</v>
      </c>
      <c r="S66" s="338">
        <v>25</v>
      </c>
      <c r="T66" s="338">
        <v>2097505</v>
      </c>
      <c r="U66" s="338">
        <v>62932</v>
      </c>
      <c r="V66" s="338">
        <v>80713</v>
      </c>
      <c r="W66" s="329" t="s">
        <v>766</v>
      </c>
    </row>
    <row r="67" spans="1:23">
      <c r="A67" s="340" t="s">
        <v>164</v>
      </c>
      <c r="B67" s="341" t="s">
        <v>16</v>
      </c>
      <c r="C67" s="338">
        <v>46</v>
      </c>
      <c r="D67" s="338">
        <v>1</v>
      </c>
      <c r="E67" s="338">
        <v>45</v>
      </c>
      <c r="F67" s="338">
        <v>1</v>
      </c>
      <c r="G67" s="338">
        <v>6</v>
      </c>
      <c r="H67" s="338">
        <v>14</v>
      </c>
      <c r="I67" s="338">
        <v>13</v>
      </c>
      <c r="J67" s="338">
        <v>3</v>
      </c>
      <c r="K67" s="338">
        <v>5</v>
      </c>
      <c r="L67" s="338">
        <v>2</v>
      </c>
      <c r="M67" s="338">
        <v>2</v>
      </c>
      <c r="N67" s="329" t="s">
        <v>766</v>
      </c>
      <c r="O67" s="338">
        <v>523</v>
      </c>
      <c r="P67" s="338">
        <v>1</v>
      </c>
      <c r="Q67" s="338">
        <v>28</v>
      </c>
      <c r="R67" s="338">
        <v>472</v>
      </c>
      <c r="S67" s="338">
        <v>22</v>
      </c>
      <c r="T67" s="338">
        <v>2463019</v>
      </c>
      <c r="U67" s="338">
        <v>143607</v>
      </c>
      <c r="V67" s="338">
        <v>65306</v>
      </c>
      <c r="W67" s="329" t="s">
        <v>766</v>
      </c>
    </row>
    <row r="68" spans="1:23">
      <c r="A68" s="340" t="s">
        <v>165</v>
      </c>
      <c r="B68" s="341" t="s">
        <v>21</v>
      </c>
      <c r="C68" s="338">
        <v>16</v>
      </c>
      <c r="D68" s="329" t="s">
        <v>766</v>
      </c>
      <c r="E68" s="338">
        <v>16</v>
      </c>
      <c r="F68" s="329" t="s">
        <v>766</v>
      </c>
      <c r="G68" s="338">
        <v>5</v>
      </c>
      <c r="H68" s="338">
        <v>1</v>
      </c>
      <c r="I68" s="338">
        <v>7</v>
      </c>
      <c r="J68" s="338">
        <v>1</v>
      </c>
      <c r="K68" s="338">
        <v>2</v>
      </c>
      <c r="L68" s="329" t="s">
        <v>766</v>
      </c>
      <c r="M68" s="329" t="s">
        <v>766</v>
      </c>
      <c r="N68" s="329" t="s">
        <v>766</v>
      </c>
      <c r="O68" s="338">
        <v>110</v>
      </c>
      <c r="P68" s="329" t="s">
        <v>159</v>
      </c>
      <c r="Q68" s="338">
        <v>8</v>
      </c>
      <c r="R68" s="338">
        <v>83</v>
      </c>
      <c r="S68" s="338">
        <v>19</v>
      </c>
      <c r="T68" s="338">
        <v>704368</v>
      </c>
      <c r="U68" s="338">
        <v>65196</v>
      </c>
      <c r="V68" s="338">
        <v>16809</v>
      </c>
      <c r="W68" s="329" t="s">
        <v>766</v>
      </c>
    </row>
    <row r="69" spans="1:23">
      <c r="B69" s="337" t="s">
        <v>767</v>
      </c>
      <c r="C69" s="338">
        <v>39</v>
      </c>
      <c r="D69" s="338">
        <v>17</v>
      </c>
      <c r="E69" s="338">
        <v>22</v>
      </c>
      <c r="F69" s="329" t="s">
        <v>766</v>
      </c>
      <c r="G69" s="338">
        <v>13</v>
      </c>
      <c r="H69" s="338">
        <v>9</v>
      </c>
      <c r="I69" s="338">
        <v>9</v>
      </c>
      <c r="J69" s="338">
        <v>6</v>
      </c>
      <c r="K69" s="329" t="s">
        <v>766</v>
      </c>
      <c r="L69" s="329" t="s">
        <v>766</v>
      </c>
      <c r="M69" s="338">
        <v>2</v>
      </c>
      <c r="N69" s="329" t="s">
        <v>766</v>
      </c>
      <c r="O69" s="338">
        <v>333</v>
      </c>
      <c r="P69" s="338">
        <v>28</v>
      </c>
      <c r="Q69" s="338">
        <v>16</v>
      </c>
      <c r="R69" s="338">
        <v>175</v>
      </c>
      <c r="S69" s="338">
        <v>114</v>
      </c>
      <c r="T69" s="338">
        <v>889335</v>
      </c>
      <c r="U69" s="338">
        <v>71559</v>
      </c>
      <c r="V69" s="338">
        <v>88533</v>
      </c>
      <c r="W69" s="338">
        <v>3564</v>
      </c>
    </row>
    <row r="70" spans="1:23">
      <c r="A70" s="340" t="s">
        <v>168</v>
      </c>
      <c r="B70" s="341" t="s">
        <v>169</v>
      </c>
      <c r="C70" s="338">
        <v>1</v>
      </c>
      <c r="D70" s="329" t="s">
        <v>766</v>
      </c>
      <c r="E70" s="338">
        <v>1</v>
      </c>
      <c r="F70" s="329" t="s">
        <v>766</v>
      </c>
      <c r="G70" s="338">
        <v>1</v>
      </c>
      <c r="H70" s="329" t="s">
        <v>766</v>
      </c>
      <c r="I70" s="329" t="s">
        <v>766</v>
      </c>
      <c r="J70" s="329" t="s">
        <v>766</v>
      </c>
      <c r="K70" s="329" t="s">
        <v>766</v>
      </c>
      <c r="L70" s="329" t="s">
        <v>766</v>
      </c>
      <c r="M70" s="329" t="s">
        <v>766</v>
      </c>
      <c r="N70" s="329" t="s">
        <v>766</v>
      </c>
      <c r="O70" s="338">
        <v>2</v>
      </c>
      <c r="P70" s="329" t="s">
        <v>159</v>
      </c>
      <c r="Q70" s="338">
        <v>2</v>
      </c>
      <c r="R70" s="329" t="s">
        <v>159</v>
      </c>
      <c r="S70" s="329" t="s">
        <v>159</v>
      </c>
      <c r="T70" s="329" t="s">
        <v>769</v>
      </c>
      <c r="U70" s="329" t="s">
        <v>769</v>
      </c>
      <c r="V70" s="329" t="s">
        <v>769</v>
      </c>
      <c r="W70" s="329" t="s">
        <v>769</v>
      </c>
    </row>
    <row r="71" spans="1:23">
      <c r="A71" s="340" t="s">
        <v>170</v>
      </c>
      <c r="B71" s="341" t="s">
        <v>31</v>
      </c>
      <c r="C71" s="338">
        <v>15</v>
      </c>
      <c r="D71" s="338">
        <v>9</v>
      </c>
      <c r="E71" s="338">
        <v>6</v>
      </c>
      <c r="F71" s="329" t="s">
        <v>766</v>
      </c>
      <c r="G71" s="338">
        <v>5</v>
      </c>
      <c r="H71" s="338">
        <v>5</v>
      </c>
      <c r="I71" s="338">
        <v>2</v>
      </c>
      <c r="J71" s="338">
        <v>2</v>
      </c>
      <c r="K71" s="329" t="s">
        <v>766</v>
      </c>
      <c r="L71" s="329" t="s">
        <v>766</v>
      </c>
      <c r="M71" s="338">
        <v>1</v>
      </c>
      <c r="N71" s="329" t="s">
        <v>766</v>
      </c>
      <c r="O71" s="338">
        <v>124</v>
      </c>
      <c r="P71" s="338">
        <v>17</v>
      </c>
      <c r="Q71" s="338">
        <v>3</v>
      </c>
      <c r="R71" s="338">
        <v>18</v>
      </c>
      <c r="S71" s="338">
        <v>86</v>
      </c>
      <c r="T71" s="329" t="s">
        <v>769</v>
      </c>
      <c r="U71" s="329" t="s">
        <v>769</v>
      </c>
      <c r="V71" s="329" t="s">
        <v>769</v>
      </c>
      <c r="W71" s="329" t="s">
        <v>769</v>
      </c>
    </row>
    <row r="72" spans="1:23">
      <c r="A72" s="340" t="s">
        <v>171</v>
      </c>
      <c r="B72" s="341" t="s">
        <v>172</v>
      </c>
      <c r="C72" s="338">
        <v>5</v>
      </c>
      <c r="D72" s="329" t="s">
        <v>766</v>
      </c>
      <c r="E72" s="338">
        <v>5</v>
      </c>
      <c r="F72" s="329" t="s">
        <v>766</v>
      </c>
      <c r="G72" s="329" t="s">
        <v>766</v>
      </c>
      <c r="H72" s="338">
        <v>2</v>
      </c>
      <c r="I72" s="338">
        <v>1</v>
      </c>
      <c r="J72" s="338">
        <v>1</v>
      </c>
      <c r="K72" s="329" t="s">
        <v>766</v>
      </c>
      <c r="L72" s="329" t="s">
        <v>766</v>
      </c>
      <c r="M72" s="338">
        <v>1</v>
      </c>
      <c r="N72" s="329" t="s">
        <v>766</v>
      </c>
      <c r="O72" s="338">
        <v>110</v>
      </c>
      <c r="P72" s="329" t="s">
        <v>159</v>
      </c>
      <c r="Q72" s="338">
        <v>2</v>
      </c>
      <c r="R72" s="338">
        <v>103</v>
      </c>
      <c r="S72" s="338">
        <v>5</v>
      </c>
      <c r="T72" s="338">
        <v>358608</v>
      </c>
      <c r="U72" s="338">
        <v>65486</v>
      </c>
      <c r="V72" s="338">
        <v>65943</v>
      </c>
      <c r="W72" s="329" t="s">
        <v>159</v>
      </c>
    </row>
    <row r="73" spans="1:23">
      <c r="A73" s="340" t="s">
        <v>173</v>
      </c>
      <c r="B73" s="341" t="s">
        <v>174</v>
      </c>
      <c r="C73" s="338">
        <v>6</v>
      </c>
      <c r="D73" s="338">
        <v>4</v>
      </c>
      <c r="E73" s="338">
        <v>2</v>
      </c>
      <c r="F73" s="329" t="s">
        <v>766</v>
      </c>
      <c r="G73" s="338">
        <v>4</v>
      </c>
      <c r="H73" s="338">
        <v>1</v>
      </c>
      <c r="I73" s="338">
        <v>1</v>
      </c>
      <c r="J73" s="329" t="s">
        <v>766</v>
      </c>
      <c r="K73" s="329" t="s">
        <v>766</v>
      </c>
      <c r="L73" s="329" t="s">
        <v>766</v>
      </c>
      <c r="M73" s="329" t="s">
        <v>766</v>
      </c>
      <c r="N73" s="329" t="s">
        <v>766</v>
      </c>
      <c r="O73" s="338">
        <v>18</v>
      </c>
      <c r="P73" s="338">
        <v>6</v>
      </c>
      <c r="Q73" s="338">
        <v>1</v>
      </c>
      <c r="R73" s="338">
        <v>6</v>
      </c>
      <c r="S73" s="338">
        <v>5</v>
      </c>
      <c r="T73" s="338">
        <v>89267</v>
      </c>
      <c r="U73" s="338">
        <v>2530</v>
      </c>
      <c r="V73" s="338">
        <v>7755</v>
      </c>
      <c r="W73" s="338">
        <v>900</v>
      </c>
    </row>
    <row r="74" spans="1:23">
      <c r="A74" s="340" t="s">
        <v>175</v>
      </c>
      <c r="B74" s="341" t="s">
        <v>47</v>
      </c>
      <c r="C74" s="338">
        <v>12</v>
      </c>
      <c r="D74" s="338">
        <v>4</v>
      </c>
      <c r="E74" s="338">
        <v>8</v>
      </c>
      <c r="F74" s="329" t="s">
        <v>766</v>
      </c>
      <c r="G74" s="338">
        <v>3</v>
      </c>
      <c r="H74" s="338">
        <v>1</v>
      </c>
      <c r="I74" s="338">
        <v>5</v>
      </c>
      <c r="J74" s="338">
        <v>3</v>
      </c>
      <c r="K74" s="329" t="s">
        <v>766</v>
      </c>
      <c r="L74" s="329" t="s">
        <v>766</v>
      </c>
      <c r="M74" s="329" t="s">
        <v>766</v>
      </c>
      <c r="N74" s="329" t="s">
        <v>766</v>
      </c>
      <c r="O74" s="338">
        <v>79</v>
      </c>
      <c r="P74" s="338">
        <v>5</v>
      </c>
      <c r="Q74" s="338">
        <v>8</v>
      </c>
      <c r="R74" s="338">
        <v>48</v>
      </c>
      <c r="S74" s="338">
        <v>18</v>
      </c>
      <c r="T74" s="338">
        <v>234125</v>
      </c>
      <c r="U74" s="338">
        <v>3115</v>
      </c>
      <c r="V74" s="338">
        <v>9320</v>
      </c>
      <c r="W74" s="338">
        <v>482</v>
      </c>
    </row>
    <row r="75" spans="1:23" s="333" customFormat="1">
      <c r="B75" s="334" t="s">
        <v>775</v>
      </c>
      <c r="C75" s="335">
        <v>252</v>
      </c>
      <c r="D75" s="335">
        <v>47</v>
      </c>
      <c r="E75" s="335">
        <v>205</v>
      </c>
      <c r="F75" s="336" t="s">
        <v>766</v>
      </c>
      <c r="G75" s="335">
        <v>71</v>
      </c>
      <c r="H75" s="335">
        <v>64</v>
      </c>
      <c r="I75" s="335">
        <v>62</v>
      </c>
      <c r="J75" s="335">
        <v>39</v>
      </c>
      <c r="K75" s="335">
        <v>9</v>
      </c>
      <c r="L75" s="335">
        <v>5</v>
      </c>
      <c r="M75" s="335">
        <v>1</v>
      </c>
      <c r="N75" s="335">
        <v>1</v>
      </c>
      <c r="O75" s="335">
        <v>1863</v>
      </c>
      <c r="P75" s="335">
        <v>64</v>
      </c>
      <c r="Q75" s="335">
        <v>136</v>
      </c>
      <c r="R75" s="335">
        <v>1245</v>
      </c>
      <c r="S75" s="335">
        <v>418</v>
      </c>
      <c r="T75" s="335">
        <v>9197577</v>
      </c>
      <c r="U75" s="335">
        <v>211590</v>
      </c>
      <c r="V75" s="335">
        <v>257490</v>
      </c>
      <c r="W75" s="335">
        <v>9577</v>
      </c>
    </row>
    <row r="76" spans="1:23">
      <c r="B76" s="337" t="s">
        <v>765</v>
      </c>
      <c r="C76" s="338">
        <v>147</v>
      </c>
      <c r="D76" s="338">
        <v>4</v>
      </c>
      <c r="E76" s="338">
        <v>143</v>
      </c>
      <c r="F76" s="329" t="s">
        <v>766</v>
      </c>
      <c r="G76" s="338">
        <v>28</v>
      </c>
      <c r="H76" s="338">
        <v>41</v>
      </c>
      <c r="I76" s="338">
        <v>39</v>
      </c>
      <c r="J76" s="338">
        <v>25</v>
      </c>
      <c r="K76" s="338">
        <v>8</v>
      </c>
      <c r="L76" s="338">
        <v>5</v>
      </c>
      <c r="M76" s="329" t="s">
        <v>766</v>
      </c>
      <c r="N76" s="338">
        <v>1</v>
      </c>
      <c r="O76" s="338">
        <v>1277</v>
      </c>
      <c r="P76" s="338">
        <v>3</v>
      </c>
      <c r="Q76" s="338">
        <v>84</v>
      </c>
      <c r="R76" s="338">
        <v>1015</v>
      </c>
      <c r="S76" s="338">
        <v>175</v>
      </c>
      <c r="T76" s="338">
        <v>8046654</v>
      </c>
      <c r="U76" s="338">
        <v>185108</v>
      </c>
      <c r="V76" s="338">
        <v>170779</v>
      </c>
      <c r="W76" s="329" t="s">
        <v>766</v>
      </c>
    </row>
    <row r="77" spans="1:23">
      <c r="A77" s="340" t="s">
        <v>160</v>
      </c>
      <c r="B77" s="341" t="s">
        <v>4</v>
      </c>
      <c r="C77" s="338">
        <v>4</v>
      </c>
      <c r="D77" s="329" t="s">
        <v>766</v>
      </c>
      <c r="E77" s="338">
        <v>4</v>
      </c>
      <c r="F77" s="329" t="s">
        <v>766</v>
      </c>
      <c r="G77" s="338">
        <v>2</v>
      </c>
      <c r="H77" s="329" t="s">
        <v>766</v>
      </c>
      <c r="I77" s="338">
        <v>2</v>
      </c>
      <c r="J77" s="329" t="s">
        <v>766</v>
      </c>
      <c r="K77" s="329" t="s">
        <v>766</v>
      </c>
      <c r="L77" s="329" t="s">
        <v>766</v>
      </c>
      <c r="M77" s="329" t="s">
        <v>766</v>
      </c>
      <c r="N77" s="329" t="s">
        <v>766</v>
      </c>
      <c r="O77" s="338">
        <v>13</v>
      </c>
      <c r="P77" s="329" t="s">
        <v>159</v>
      </c>
      <c r="Q77" s="338">
        <v>5</v>
      </c>
      <c r="R77" s="338">
        <v>8</v>
      </c>
      <c r="S77" s="329" t="s">
        <v>159</v>
      </c>
      <c r="T77" s="338">
        <v>29330</v>
      </c>
      <c r="U77" s="329" t="s">
        <v>159</v>
      </c>
      <c r="V77" s="338">
        <v>5791</v>
      </c>
      <c r="W77" s="329" t="s">
        <v>766</v>
      </c>
    </row>
    <row r="78" spans="1:23">
      <c r="A78" s="340" t="s">
        <v>161</v>
      </c>
      <c r="B78" s="341" t="s">
        <v>6</v>
      </c>
      <c r="C78" s="338">
        <v>16</v>
      </c>
      <c r="D78" s="329" t="s">
        <v>766</v>
      </c>
      <c r="E78" s="338">
        <v>16</v>
      </c>
      <c r="F78" s="329" t="s">
        <v>766</v>
      </c>
      <c r="G78" s="338">
        <v>3</v>
      </c>
      <c r="H78" s="338">
        <v>3</v>
      </c>
      <c r="I78" s="338">
        <v>4</v>
      </c>
      <c r="J78" s="338">
        <v>3</v>
      </c>
      <c r="K78" s="338">
        <v>2</v>
      </c>
      <c r="L78" s="338">
        <v>1</v>
      </c>
      <c r="M78" s="329" t="s">
        <v>766</v>
      </c>
      <c r="N78" s="329" t="s">
        <v>766</v>
      </c>
      <c r="O78" s="338">
        <v>164</v>
      </c>
      <c r="P78" s="329" t="s">
        <v>159</v>
      </c>
      <c r="Q78" s="338">
        <v>11</v>
      </c>
      <c r="R78" s="338">
        <v>130</v>
      </c>
      <c r="S78" s="338">
        <v>23</v>
      </c>
      <c r="T78" s="338">
        <v>1132064</v>
      </c>
      <c r="U78" s="329" t="s">
        <v>159</v>
      </c>
      <c r="V78" s="338">
        <v>9960</v>
      </c>
      <c r="W78" s="329" t="s">
        <v>766</v>
      </c>
    </row>
    <row r="79" spans="1:23">
      <c r="A79" s="340" t="s">
        <v>162</v>
      </c>
      <c r="B79" s="341" t="s">
        <v>163</v>
      </c>
      <c r="C79" s="338">
        <v>31</v>
      </c>
      <c r="D79" s="329" t="s">
        <v>766</v>
      </c>
      <c r="E79" s="338">
        <v>31</v>
      </c>
      <c r="F79" s="329" t="s">
        <v>766</v>
      </c>
      <c r="G79" s="338">
        <v>6</v>
      </c>
      <c r="H79" s="338">
        <v>7</v>
      </c>
      <c r="I79" s="338">
        <v>11</v>
      </c>
      <c r="J79" s="338">
        <v>5</v>
      </c>
      <c r="K79" s="338">
        <v>2</v>
      </c>
      <c r="L79" s="329" t="s">
        <v>766</v>
      </c>
      <c r="M79" s="329" t="s">
        <v>766</v>
      </c>
      <c r="N79" s="329" t="s">
        <v>766</v>
      </c>
      <c r="O79" s="338">
        <v>219</v>
      </c>
      <c r="P79" s="329" t="s">
        <v>159</v>
      </c>
      <c r="Q79" s="338">
        <v>15</v>
      </c>
      <c r="R79" s="338">
        <v>188</v>
      </c>
      <c r="S79" s="338">
        <v>16</v>
      </c>
      <c r="T79" s="338">
        <v>2806018</v>
      </c>
      <c r="U79" s="338">
        <v>8610</v>
      </c>
      <c r="V79" s="338">
        <v>37995</v>
      </c>
      <c r="W79" s="329" t="s">
        <v>766</v>
      </c>
    </row>
    <row r="80" spans="1:23">
      <c r="A80" s="340" t="s">
        <v>164</v>
      </c>
      <c r="B80" s="341" t="s">
        <v>16</v>
      </c>
      <c r="C80" s="338">
        <v>58</v>
      </c>
      <c r="D80" s="338">
        <v>2</v>
      </c>
      <c r="E80" s="338">
        <v>56</v>
      </c>
      <c r="F80" s="329" t="s">
        <v>766</v>
      </c>
      <c r="G80" s="338">
        <v>8</v>
      </c>
      <c r="H80" s="338">
        <v>20</v>
      </c>
      <c r="I80" s="338">
        <v>14</v>
      </c>
      <c r="J80" s="338">
        <v>12</v>
      </c>
      <c r="K80" s="338">
        <v>3</v>
      </c>
      <c r="L80" s="338">
        <v>1</v>
      </c>
      <c r="M80" s="329" t="s">
        <v>766</v>
      </c>
      <c r="N80" s="329" t="s">
        <v>766</v>
      </c>
      <c r="O80" s="338">
        <v>430</v>
      </c>
      <c r="P80" s="338">
        <v>1</v>
      </c>
      <c r="Q80" s="338">
        <v>29</v>
      </c>
      <c r="R80" s="338">
        <v>374</v>
      </c>
      <c r="S80" s="338">
        <v>26</v>
      </c>
      <c r="T80" s="338">
        <v>2187824</v>
      </c>
      <c r="U80" s="338">
        <v>148741</v>
      </c>
      <c r="V80" s="338">
        <v>70855</v>
      </c>
      <c r="W80" s="329" t="s">
        <v>766</v>
      </c>
    </row>
    <row r="81" spans="1:23">
      <c r="A81" s="340" t="s">
        <v>165</v>
      </c>
      <c r="B81" s="341" t="s">
        <v>21</v>
      </c>
      <c r="C81" s="338">
        <v>38</v>
      </c>
      <c r="D81" s="338">
        <v>2</v>
      </c>
      <c r="E81" s="338">
        <v>36</v>
      </c>
      <c r="F81" s="329" t="s">
        <v>766</v>
      </c>
      <c r="G81" s="338">
        <v>9</v>
      </c>
      <c r="H81" s="338">
        <v>11</v>
      </c>
      <c r="I81" s="338">
        <v>8</v>
      </c>
      <c r="J81" s="338">
        <v>5</v>
      </c>
      <c r="K81" s="338">
        <v>1</v>
      </c>
      <c r="L81" s="338">
        <v>3</v>
      </c>
      <c r="M81" s="329" t="s">
        <v>766</v>
      </c>
      <c r="N81" s="338">
        <v>1</v>
      </c>
      <c r="O81" s="338">
        <v>451</v>
      </c>
      <c r="P81" s="338">
        <v>2</v>
      </c>
      <c r="Q81" s="338">
        <v>24</v>
      </c>
      <c r="R81" s="338">
        <v>315</v>
      </c>
      <c r="S81" s="338">
        <v>110</v>
      </c>
      <c r="T81" s="338">
        <v>1891418</v>
      </c>
      <c r="U81" s="338">
        <v>27757</v>
      </c>
      <c r="V81" s="338">
        <v>46178</v>
      </c>
      <c r="W81" s="329" t="s">
        <v>766</v>
      </c>
    </row>
    <row r="82" spans="1:23">
      <c r="B82" s="337" t="s">
        <v>767</v>
      </c>
      <c r="C82" s="338">
        <v>105</v>
      </c>
      <c r="D82" s="338">
        <v>43</v>
      </c>
      <c r="E82" s="338">
        <v>62</v>
      </c>
      <c r="F82" s="329" t="s">
        <v>766</v>
      </c>
      <c r="G82" s="338">
        <v>43</v>
      </c>
      <c r="H82" s="338">
        <v>23</v>
      </c>
      <c r="I82" s="338">
        <v>23</v>
      </c>
      <c r="J82" s="338">
        <v>14</v>
      </c>
      <c r="K82" s="338">
        <v>1</v>
      </c>
      <c r="L82" s="329" t="s">
        <v>766</v>
      </c>
      <c r="M82" s="338">
        <v>1</v>
      </c>
      <c r="N82" s="329" t="s">
        <v>766</v>
      </c>
      <c r="O82" s="338">
        <v>586</v>
      </c>
      <c r="P82" s="338">
        <v>61</v>
      </c>
      <c r="Q82" s="338">
        <v>52</v>
      </c>
      <c r="R82" s="338">
        <v>230</v>
      </c>
      <c r="S82" s="338">
        <v>243</v>
      </c>
      <c r="T82" s="338">
        <v>1150923</v>
      </c>
      <c r="U82" s="338">
        <v>26482</v>
      </c>
      <c r="V82" s="338">
        <v>86711</v>
      </c>
      <c r="W82" s="338">
        <v>9577</v>
      </c>
    </row>
    <row r="83" spans="1:23">
      <c r="A83" s="340" t="s">
        <v>167</v>
      </c>
      <c r="B83" s="341" t="s">
        <v>25</v>
      </c>
      <c r="C83" s="338">
        <v>2</v>
      </c>
      <c r="D83" s="329" t="s">
        <v>766</v>
      </c>
      <c r="E83" s="338">
        <v>2</v>
      </c>
      <c r="F83" s="329" t="s">
        <v>766</v>
      </c>
      <c r="G83" s="329" t="s">
        <v>766</v>
      </c>
      <c r="H83" s="329" t="s">
        <v>766</v>
      </c>
      <c r="I83" s="338">
        <v>1</v>
      </c>
      <c r="J83" s="329" t="s">
        <v>766</v>
      </c>
      <c r="K83" s="329" t="s">
        <v>766</v>
      </c>
      <c r="L83" s="329" t="s">
        <v>766</v>
      </c>
      <c r="M83" s="338">
        <v>1</v>
      </c>
      <c r="N83" s="329" t="s">
        <v>766</v>
      </c>
      <c r="O83" s="338">
        <v>86</v>
      </c>
      <c r="P83" s="329" t="s">
        <v>159</v>
      </c>
      <c r="Q83" s="338">
        <v>2</v>
      </c>
      <c r="R83" s="338">
        <v>27</v>
      </c>
      <c r="S83" s="338">
        <v>57</v>
      </c>
      <c r="T83" s="329" t="s">
        <v>769</v>
      </c>
      <c r="U83" s="329" t="s">
        <v>769</v>
      </c>
      <c r="V83" s="329" t="s">
        <v>769</v>
      </c>
      <c r="W83" s="329" t="s">
        <v>769</v>
      </c>
    </row>
    <row r="84" spans="1:23">
      <c r="A84" s="340" t="s">
        <v>168</v>
      </c>
      <c r="B84" s="341" t="s">
        <v>169</v>
      </c>
      <c r="C84" s="338">
        <v>13</v>
      </c>
      <c r="D84" s="338">
        <v>6</v>
      </c>
      <c r="E84" s="338">
        <v>7</v>
      </c>
      <c r="F84" s="329" t="s">
        <v>766</v>
      </c>
      <c r="G84" s="338">
        <v>7</v>
      </c>
      <c r="H84" s="338">
        <v>5</v>
      </c>
      <c r="I84" s="338">
        <v>1</v>
      </c>
      <c r="J84" s="329" t="s">
        <v>766</v>
      </c>
      <c r="K84" s="329" t="s">
        <v>766</v>
      </c>
      <c r="L84" s="329" t="s">
        <v>766</v>
      </c>
      <c r="M84" s="329" t="s">
        <v>766</v>
      </c>
      <c r="N84" s="329" t="s">
        <v>766</v>
      </c>
      <c r="O84" s="338">
        <v>34</v>
      </c>
      <c r="P84" s="338">
        <v>9</v>
      </c>
      <c r="Q84" s="338">
        <v>8</v>
      </c>
      <c r="R84" s="338">
        <v>11</v>
      </c>
      <c r="S84" s="338">
        <v>6</v>
      </c>
      <c r="T84" s="329" t="s">
        <v>769</v>
      </c>
      <c r="U84" s="329" t="s">
        <v>769</v>
      </c>
      <c r="V84" s="329" t="s">
        <v>769</v>
      </c>
      <c r="W84" s="329" t="s">
        <v>769</v>
      </c>
    </row>
    <row r="85" spans="1:23">
      <c r="A85" s="340" t="s">
        <v>170</v>
      </c>
      <c r="B85" s="341" t="s">
        <v>31</v>
      </c>
      <c r="C85" s="338">
        <v>31</v>
      </c>
      <c r="D85" s="338">
        <v>14</v>
      </c>
      <c r="E85" s="338">
        <v>17</v>
      </c>
      <c r="F85" s="329" t="s">
        <v>766</v>
      </c>
      <c r="G85" s="338">
        <v>12</v>
      </c>
      <c r="H85" s="338">
        <v>3</v>
      </c>
      <c r="I85" s="338">
        <v>6</v>
      </c>
      <c r="J85" s="338">
        <v>10</v>
      </c>
      <c r="K85" s="329" t="s">
        <v>766</v>
      </c>
      <c r="L85" s="329" t="s">
        <v>766</v>
      </c>
      <c r="M85" s="329" t="s">
        <v>766</v>
      </c>
      <c r="N85" s="329" t="s">
        <v>766</v>
      </c>
      <c r="O85" s="338">
        <v>207</v>
      </c>
      <c r="P85" s="338">
        <v>20</v>
      </c>
      <c r="Q85" s="338">
        <v>13</v>
      </c>
      <c r="R85" s="338">
        <v>35</v>
      </c>
      <c r="S85" s="338">
        <v>139</v>
      </c>
      <c r="T85" s="338">
        <v>255495</v>
      </c>
      <c r="U85" s="338">
        <v>3489</v>
      </c>
      <c r="V85" s="338">
        <v>8381</v>
      </c>
      <c r="W85" s="338">
        <v>1720</v>
      </c>
    </row>
    <row r="86" spans="1:23">
      <c r="A86" s="340" t="s">
        <v>171</v>
      </c>
      <c r="B86" s="341" t="s">
        <v>172</v>
      </c>
      <c r="C86" s="338">
        <v>4</v>
      </c>
      <c r="D86" s="329" t="s">
        <v>766</v>
      </c>
      <c r="E86" s="338">
        <v>4</v>
      </c>
      <c r="F86" s="329" t="s">
        <v>766</v>
      </c>
      <c r="G86" s="329" t="s">
        <v>766</v>
      </c>
      <c r="H86" s="338">
        <v>2</v>
      </c>
      <c r="I86" s="338">
        <v>1</v>
      </c>
      <c r="J86" s="338">
        <v>1</v>
      </c>
      <c r="K86" s="329" t="s">
        <v>766</v>
      </c>
      <c r="L86" s="329" t="s">
        <v>766</v>
      </c>
      <c r="M86" s="329" t="s">
        <v>766</v>
      </c>
      <c r="N86" s="329" t="s">
        <v>766</v>
      </c>
      <c r="O86" s="338">
        <v>31</v>
      </c>
      <c r="P86" s="329" t="s">
        <v>159</v>
      </c>
      <c r="Q86" s="338">
        <v>2</v>
      </c>
      <c r="R86" s="338">
        <v>29</v>
      </c>
      <c r="S86" s="329" t="s">
        <v>159</v>
      </c>
      <c r="T86" s="338">
        <v>122886</v>
      </c>
      <c r="U86" s="338">
        <v>8306</v>
      </c>
      <c r="V86" s="338">
        <v>6099</v>
      </c>
      <c r="W86" s="338">
        <v>305</v>
      </c>
    </row>
    <row r="87" spans="1:23">
      <c r="A87" s="340" t="s">
        <v>173</v>
      </c>
      <c r="B87" s="341" t="s">
        <v>174</v>
      </c>
      <c r="C87" s="338">
        <v>11</v>
      </c>
      <c r="D87" s="338">
        <v>6</v>
      </c>
      <c r="E87" s="338">
        <v>5</v>
      </c>
      <c r="F87" s="329" t="s">
        <v>766</v>
      </c>
      <c r="G87" s="338">
        <v>5</v>
      </c>
      <c r="H87" s="338">
        <v>6</v>
      </c>
      <c r="I87" s="329" t="s">
        <v>766</v>
      </c>
      <c r="J87" s="329" t="s">
        <v>766</v>
      </c>
      <c r="K87" s="329" t="s">
        <v>766</v>
      </c>
      <c r="L87" s="329" t="s">
        <v>766</v>
      </c>
      <c r="M87" s="329" t="s">
        <v>766</v>
      </c>
      <c r="N87" s="329" t="s">
        <v>766</v>
      </c>
      <c r="O87" s="338">
        <v>27</v>
      </c>
      <c r="P87" s="338">
        <v>7</v>
      </c>
      <c r="Q87" s="338">
        <v>5</v>
      </c>
      <c r="R87" s="338">
        <v>12</v>
      </c>
      <c r="S87" s="338">
        <v>3</v>
      </c>
      <c r="T87" s="338">
        <v>35904</v>
      </c>
      <c r="U87" s="338">
        <v>1061</v>
      </c>
      <c r="V87" s="338">
        <v>3750</v>
      </c>
      <c r="W87" s="338">
        <v>1285</v>
      </c>
    </row>
    <row r="88" spans="1:23">
      <c r="A88" s="340" t="s">
        <v>175</v>
      </c>
      <c r="B88" s="341" t="s">
        <v>47</v>
      </c>
      <c r="C88" s="338">
        <v>44</v>
      </c>
      <c r="D88" s="338">
        <v>17</v>
      </c>
      <c r="E88" s="338">
        <v>27</v>
      </c>
      <c r="F88" s="329" t="s">
        <v>766</v>
      </c>
      <c r="G88" s="338">
        <v>19</v>
      </c>
      <c r="H88" s="338">
        <v>7</v>
      </c>
      <c r="I88" s="338">
        <v>14</v>
      </c>
      <c r="J88" s="338">
        <v>3</v>
      </c>
      <c r="K88" s="338">
        <v>1</v>
      </c>
      <c r="L88" s="329" t="s">
        <v>766</v>
      </c>
      <c r="M88" s="329" t="s">
        <v>766</v>
      </c>
      <c r="N88" s="329" t="s">
        <v>766</v>
      </c>
      <c r="O88" s="338">
        <v>201</v>
      </c>
      <c r="P88" s="338">
        <v>25</v>
      </c>
      <c r="Q88" s="338">
        <v>22</v>
      </c>
      <c r="R88" s="338">
        <v>116</v>
      </c>
      <c r="S88" s="338">
        <v>38</v>
      </c>
      <c r="T88" s="338">
        <v>376746</v>
      </c>
      <c r="U88" s="338">
        <v>13546</v>
      </c>
      <c r="V88" s="338">
        <v>41084</v>
      </c>
      <c r="W88" s="338">
        <v>3370</v>
      </c>
    </row>
    <row r="89" spans="1:23" s="333" customFormat="1">
      <c r="B89" s="334" t="s">
        <v>776</v>
      </c>
      <c r="C89" s="335">
        <v>30</v>
      </c>
      <c r="D89" s="335">
        <v>8</v>
      </c>
      <c r="E89" s="335">
        <v>22</v>
      </c>
      <c r="F89" s="336" t="s">
        <v>766</v>
      </c>
      <c r="G89" s="335">
        <v>11</v>
      </c>
      <c r="H89" s="335">
        <v>4</v>
      </c>
      <c r="I89" s="335">
        <v>7</v>
      </c>
      <c r="J89" s="335">
        <v>5</v>
      </c>
      <c r="K89" s="336" t="s">
        <v>766</v>
      </c>
      <c r="L89" s="335">
        <v>1</v>
      </c>
      <c r="M89" s="335">
        <v>1</v>
      </c>
      <c r="N89" s="335">
        <v>1</v>
      </c>
      <c r="O89" s="335">
        <v>352</v>
      </c>
      <c r="P89" s="335">
        <v>10</v>
      </c>
      <c r="Q89" s="335">
        <v>57</v>
      </c>
      <c r="R89" s="335">
        <v>248</v>
      </c>
      <c r="S89" s="335">
        <v>37</v>
      </c>
      <c r="T89" s="335">
        <v>1005113</v>
      </c>
      <c r="U89" s="335">
        <v>135573</v>
      </c>
      <c r="V89" s="335">
        <v>129315</v>
      </c>
      <c r="W89" s="335">
        <v>1842</v>
      </c>
    </row>
    <row r="90" spans="1:23">
      <c r="B90" s="337" t="s">
        <v>767</v>
      </c>
      <c r="C90" s="338">
        <v>10</v>
      </c>
      <c r="D90" s="329" t="s">
        <v>766</v>
      </c>
      <c r="E90" s="338">
        <v>10</v>
      </c>
      <c r="F90" s="329" t="s">
        <v>766</v>
      </c>
      <c r="G90" s="338">
        <v>2</v>
      </c>
      <c r="H90" s="329" t="s">
        <v>766</v>
      </c>
      <c r="I90" s="338">
        <v>4</v>
      </c>
      <c r="J90" s="338">
        <v>2</v>
      </c>
      <c r="K90" s="329" t="s">
        <v>766</v>
      </c>
      <c r="L90" s="329" t="s">
        <v>766</v>
      </c>
      <c r="M90" s="338">
        <v>1</v>
      </c>
      <c r="N90" s="338">
        <v>1</v>
      </c>
      <c r="O90" s="338">
        <v>244</v>
      </c>
      <c r="P90" s="329" t="s">
        <v>159</v>
      </c>
      <c r="Q90" s="338">
        <v>31</v>
      </c>
      <c r="R90" s="338">
        <v>209</v>
      </c>
      <c r="S90" s="338">
        <v>4</v>
      </c>
      <c r="T90" s="338">
        <v>825717</v>
      </c>
      <c r="U90" s="338">
        <v>134844</v>
      </c>
      <c r="V90" s="338">
        <v>115650</v>
      </c>
      <c r="W90" s="329" t="s">
        <v>766</v>
      </c>
    </row>
    <row r="91" spans="1:23">
      <c r="A91" s="340" t="s">
        <v>160</v>
      </c>
      <c r="B91" s="341" t="s">
        <v>4</v>
      </c>
      <c r="C91" s="338">
        <v>1</v>
      </c>
      <c r="D91" s="329" t="s">
        <v>766</v>
      </c>
      <c r="E91" s="338">
        <v>1</v>
      </c>
      <c r="F91" s="329" t="s">
        <v>766</v>
      </c>
      <c r="G91" s="329" t="s">
        <v>766</v>
      </c>
      <c r="H91" s="329" t="s">
        <v>766</v>
      </c>
      <c r="I91" s="329" t="s">
        <v>766</v>
      </c>
      <c r="J91" s="338">
        <v>1</v>
      </c>
      <c r="K91" s="329" t="s">
        <v>766</v>
      </c>
      <c r="L91" s="329" t="s">
        <v>766</v>
      </c>
      <c r="M91" s="329" t="s">
        <v>766</v>
      </c>
      <c r="N91" s="329" t="s">
        <v>766</v>
      </c>
      <c r="O91" s="338">
        <v>13</v>
      </c>
      <c r="P91" s="329" t="s">
        <v>159</v>
      </c>
      <c r="Q91" s="338">
        <v>9</v>
      </c>
      <c r="R91" s="338">
        <v>3</v>
      </c>
      <c r="S91" s="338">
        <v>1</v>
      </c>
      <c r="T91" s="329" t="s">
        <v>769</v>
      </c>
      <c r="U91" s="329" t="s">
        <v>769</v>
      </c>
      <c r="V91" s="329" t="s">
        <v>769</v>
      </c>
      <c r="W91" s="329" t="s">
        <v>766</v>
      </c>
    </row>
    <row r="92" spans="1:23">
      <c r="A92" s="340" t="s">
        <v>164</v>
      </c>
      <c r="B92" s="341" t="s">
        <v>16</v>
      </c>
      <c r="C92" s="338">
        <v>7</v>
      </c>
      <c r="D92" s="329" t="s">
        <v>766</v>
      </c>
      <c r="E92" s="338">
        <v>7</v>
      </c>
      <c r="F92" s="329" t="s">
        <v>766</v>
      </c>
      <c r="G92" s="338">
        <v>1</v>
      </c>
      <c r="H92" s="329" t="s">
        <v>766</v>
      </c>
      <c r="I92" s="338">
        <v>3</v>
      </c>
      <c r="J92" s="338">
        <v>1</v>
      </c>
      <c r="K92" s="329" t="s">
        <v>766</v>
      </c>
      <c r="L92" s="329" t="s">
        <v>766</v>
      </c>
      <c r="M92" s="338">
        <v>1</v>
      </c>
      <c r="N92" s="338">
        <v>1</v>
      </c>
      <c r="O92" s="338">
        <v>222</v>
      </c>
      <c r="P92" s="329" t="s">
        <v>159</v>
      </c>
      <c r="Q92" s="338">
        <v>19</v>
      </c>
      <c r="R92" s="338">
        <v>200</v>
      </c>
      <c r="S92" s="338">
        <v>3</v>
      </c>
      <c r="T92" s="338">
        <v>781932</v>
      </c>
      <c r="U92" s="338">
        <v>127663</v>
      </c>
      <c r="V92" s="338">
        <v>109168</v>
      </c>
      <c r="W92" s="329" t="s">
        <v>766</v>
      </c>
    </row>
    <row r="93" spans="1:23">
      <c r="A93" s="340" t="s">
        <v>165</v>
      </c>
      <c r="B93" s="341" t="s">
        <v>21</v>
      </c>
      <c r="C93" s="338">
        <v>2</v>
      </c>
      <c r="D93" s="329" t="s">
        <v>766</v>
      </c>
      <c r="E93" s="338">
        <v>2</v>
      </c>
      <c r="F93" s="329" t="s">
        <v>766</v>
      </c>
      <c r="G93" s="338">
        <v>1</v>
      </c>
      <c r="H93" s="329" t="s">
        <v>766</v>
      </c>
      <c r="I93" s="338">
        <v>1</v>
      </c>
      <c r="J93" s="329" t="s">
        <v>766</v>
      </c>
      <c r="K93" s="329" t="s">
        <v>766</v>
      </c>
      <c r="L93" s="329" t="s">
        <v>766</v>
      </c>
      <c r="M93" s="329" t="s">
        <v>766</v>
      </c>
      <c r="N93" s="329" t="s">
        <v>766</v>
      </c>
      <c r="O93" s="338">
        <v>9</v>
      </c>
      <c r="P93" s="329" t="s">
        <v>159</v>
      </c>
      <c r="Q93" s="338">
        <v>3</v>
      </c>
      <c r="R93" s="338">
        <v>6</v>
      </c>
      <c r="S93" s="329" t="s">
        <v>159</v>
      </c>
      <c r="T93" s="329" t="s">
        <v>769</v>
      </c>
      <c r="U93" s="329" t="s">
        <v>769</v>
      </c>
      <c r="V93" s="329" t="s">
        <v>769</v>
      </c>
      <c r="W93" s="329" t="s">
        <v>766</v>
      </c>
    </row>
    <row r="94" spans="1:23">
      <c r="B94" s="343" t="s">
        <v>765</v>
      </c>
      <c r="C94" s="338">
        <v>20</v>
      </c>
      <c r="D94" s="338">
        <v>8</v>
      </c>
      <c r="E94" s="338">
        <v>12</v>
      </c>
      <c r="F94" s="329" t="s">
        <v>766</v>
      </c>
      <c r="G94" s="338">
        <v>9</v>
      </c>
      <c r="H94" s="338">
        <v>4</v>
      </c>
      <c r="I94" s="338">
        <v>3</v>
      </c>
      <c r="J94" s="338">
        <v>3</v>
      </c>
      <c r="K94" s="329" t="s">
        <v>766</v>
      </c>
      <c r="L94" s="338">
        <v>1</v>
      </c>
      <c r="M94" s="329" t="s">
        <v>766</v>
      </c>
      <c r="N94" s="329" t="s">
        <v>766</v>
      </c>
      <c r="O94" s="338">
        <v>108</v>
      </c>
      <c r="P94" s="338">
        <v>10</v>
      </c>
      <c r="Q94" s="338">
        <v>26</v>
      </c>
      <c r="R94" s="338">
        <v>39</v>
      </c>
      <c r="S94" s="338">
        <v>33</v>
      </c>
      <c r="T94" s="338">
        <v>179396</v>
      </c>
      <c r="U94" s="338">
        <v>729</v>
      </c>
      <c r="V94" s="338">
        <v>13665</v>
      </c>
      <c r="W94" s="338">
        <v>1842</v>
      </c>
    </row>
    <row r="95" spans="1:23">
      <c r="A95" s="340" t="s">
        <v>168</v>
      </c>
      <c r="B95" s="341" t="s">
        <v>169</v>
      </c>
      <c r="C95" s="338">
        <v>8</v>
      </c>
      <c r="D95" s="338">
        <v>2</v>
      </c>
      <c r="E95" s="338">
        <v>6</v>
      </c>
      <c r="F95" s="329" t="s">
        <v>766</v>
      </c>
      <c r="G95" s="338">
        <v>2</v>
      </c>
      <c r="H95" s="338">
        <v>3</v>
      </c>
      <c r="I95" s="338">
        <v>3</v>
      </c>
      <c r="J95" s="329" t="s">
        <v>766</v>
      </c>
      <c r="K95" s="329" t="s">
        <v>766</v>
      </c>
      <c r="L95" s="329" t="s">
        <v>766</v>
      </c>
      <c r="M95" s="329" t="s">
        <v>766</v>
      </c>
      <c r="N95" s="329" t="s">
        <v>766</v>
      </c>
      <c r="O95" s="338">
        <v>31</v>
      </c>
      <c r="P95" s="338">
        <v>2</v>
      </c>
      <c r="Q95" s="338">
        <v>13</v>
      </c>
      <c r="R95" s="338">
        <v>10</v>
      </c>
      <c r="S95" s="338">
        <v>6</v>
      </c>
      <c r="T95" s="338">
        <v>50403</v>
      </c>
      <c r="U95" s="329" t="s">
        <v>159</v>
      </c>
      <c r="V95" s="338">
        <v>5795</v>
      </c>
      <c r="W95" s="338">
        <v>739</v>
      </c>
    </row>
    <row r="96" spans="1:23">
      <c r="A96" s="340" t="s">
        <v>170</v>
      </c>
      <c r="B96" s="341" t="s">
        <v>31</v>
      </c>
      <c r="C96" s="338">
        <v>4</v>
      </c>
      <c r="D96" s="338">
        <v>3</v>
      </c>
      <c r="E96" s="338">
        <v>1</v>
      </c>
      <c r="F96" s="329" t="s">
        <v>766</v>
      </c>
      <c r="G96" s="338">
        <v>2</v>
      </c>
      <c r="H96" s="329" t="s">
        <v>766</v>
      </c>
      <c r="I96" s="329" t="s">
        <v>766</v>
      </c>
      <c r="J96" s="338">
        <v>2</v>
      </c>
      <c r="K96" s="329" t="s">
        <v>766</v>
      </c>
      <c r="L96" s="329" t="s">
        <v>766</v>
      </c>
      <c r="M96" s="329" t="s">
        <v>766</v>
      </c>
      <c r="N96" s="329" t="s">
        <v>766</v>
      </c>
      <c r="O96" s="338">
        <v>26</v>
      </c>
      <c r="P96" s="338">
        <v>5</v>
      </c>
      <c r="Q96" s="338">
        <v>5</v>
      </c>
      <c r="R96" s="338">
        <v>3</v>
      </c>
      <c r="S96" s="338">
        <v>13</v>
      </c>
      <c r="T96" s="338">
        <v>41727</v>
      </c>
      <c r="U96" s="329" t="s">
        <v>159</v>
      </c>
      <c r="V96" s="338">
        <v>2394</v>
      </c>
      <c r="W96" s="338">
        <v>223</v>
      </c>
    </row>
    <row r="97" spans="1:23">
      <c r="A97" s="340" t="s">
        <v>173</v>
      </c>
      <c r="B97" s="341" t="s">
        <v>174</v>
      </c>
      <c r="C97" s="338">
        <v>3</v>
      </c>
      <c r="D97" s="338">
        <v>1</v>
      </c>
      <c r="E97" s="338">
        <v>2</v>
      </c>
      <c r="F97" s="329" t="s">
        <v>766</v>
      </c>
      <c r="G97" s="338">
        <v>2</v>
      </c>
      <c r="H97" s="338">
        <v>1</v>
      </c>
      <c r="I97" s="329" t="s">
        <v>766</v>
      </c>
      <c r="J97" s="329" t="s">
        <v>766</v>
      </c>
      <c r="K97" s="329" t="s">
        <v>766</v>
      </c>
      <c r="L97" s="329" t="s">
        <v>766</v>
      </c>
      <c r="M97" s="329" t="s">
        <v>766</v>
      </c>
      <c r="N97" s="329" t="s">
        <v>766</v>
      </c>
      <c r="O97" s="338">
        <v>5</v>
      </c>
      <c r="P97" s="338">
        <v>1</v>
      </c>
      <c r="Q97" s="338">
        <v>2</v>
      </c>
      <c r="R97" s="338">
        <v>2</v>
      </c>
      <c r="S97" s="329" t="s">
        <v>159</v>
      </c>
      <c r="T97" s="338">
        <v>6438</v>
      </c>
      <c r="U97" s="338">
        <v>180</v>
      </c>
      <c r="V97" s="338">
        <v>626</v>
      </c>
      <c r="W97" s="338">
        <v>82</v>
      </c>
    </row>
    <row r="98" spans="1:23">
      <c r="A98" s="340" t="s">
        <v>175</v>
      </c>
      <c r="B98" s="341" t="s">
        <v>47</v>
      </c>
      <c r="C98" s="338">
        <v>5</v>
      </c>
      <c r="D98" s="338">
        <v>2</v>
      </c>
      <c r="E98" s="338">
        <v>3</v>
      </c>
      <c r="F98" s="329" t="s">
        <v>766</v>
      </c>
      <c r="G98" s="338">
        <v>3</v>
      </c>
      <c r="H98" s="329" t="s">
        <v>766</v>
      </c>
      <c r="I98" s="329" t="s">
        <v>766</v>
      </c>
      <c r="J98" s="338">
        <v>1</v>
      </c>
      <c r="K98" s="329" t="s">
        <v>766</v>
      </c>
      <c r="L98" s="338">
        <v>1</v>
      </c>
      <c r="M98" s="329" t="s">
        <v>766</v>
      </c>
      <c r="N98" s="329" t="s">
        <v>766</v>
      </c>
      <c r="O98" s="338">
        <v>46</v>
      </c>
      <c r="P98" s="338">
        <v>2</v>
      </c>
      <c r="Q98" s="338">
        <v>6</v>
      </c>
      <c r="R98" s="338">
        <v>24</v>
      </c>
      <c r="S98" s="338">
        <v>14</v>
      </c>
      <c r="T98" s="338">
        <v>80828</v>
      </c>
      <c r="U98" s="338">
        <v>549</v>
      </c>
      <c r="V98" s="338">
        <v>4850</v>
      </c>
      <c r="W98" s="338">
        <v>798</v>
      </c>
    </row>
    <row r="99" spans="1:23" s="333" customFormat="1">
      <c r="B99" s="334" t="s">
        <v>777</v>
      </c>
      <c r="C99" s="335">
        <v>138</v>
      </c>
      <c r="D99" s="335">
        <v>54</v>
      </c>
      <c r="E99" s="335">
        <v>84</v>
      </c>
      <c r="F99" s="336" t="s">
        <v>766</v>
      </c>
      <c r="G99" s="335">
        <v>53</v>
      </c>
      <c r="H99" s="335">
        <v>36</v>
      </c>
      <c r="I99" s="335">
        <v>24</v>
      </c>
      <c r="J99" s="335">
        <v>13</v>
      </c>
      <c r="K99" s="335">
        <v>6</v>
      </c>
      <c r="L99" s="335">
        <v>4</v>
      </c>
      <c r="M99" s="335">
        <v>1</v>
      </c>
      <c r="N99" s="335">
        <v>1</v>
      </c>
      <c r="O99" s="335">
        <v>1073</v>
      </c>
      <c r="P99" s="335">
        <v>80</v>
      </c>
      <c r="Q99" s="335">
        <v>117</v>
      </c>
      <c r="R99" s="335">
        <v>454</v>
      </c>
      <c r="S99" s="335">
        <v>422</v>
      </c>
      <c r="T99" s="335">
        <v>3345969</v>
      </c>
      <c r="U99" s="335">
        <v>243223</v>
      </c>
      <c r="V99" s="335">
        <v>211115</v>
      </c>
      <c r="W99" s="335">
        <v>5999</v>
      </c>
    </row>
    <row r="100" spans="1:23">
      <c r="B100" s="337" t="s">
        <v>765</v>
      </c>
      <c r="C100" s="338">
        <v>36</v>
      </c>
      <c r="D100" s="338">
        <v>3</v>
      </c>
      <c r="E100" s="338">
        <v>33</v>
      </c>
      <c r="F100" s="329" t="s">
        <v>766</v>
      </c>
      <c r="G100" s="338">
        <v>8</v>
      </c>
      <c r="H100" s="338">
        <v>12</v>
      </c>
      <c r="I100" s="338">
        <v>7</v>
      </c>
      <c r="J100" s="338">
        <v>5</v>
      </c>
      <c r="K100" s="338">
        <v>2</v>
      </c>
      <c r="L100" s="338">
        <v>2</v>
      </c>
      <c r="M100" s="329" t="s">
        <v>766</v>
      </c>
      <c r="N100" s="329" t="s">
        <v>766</v>
      </c>
      <c r="O100" s="338">
        <v>285</v>
      </c>
      <c r="P100" s="338">
        <v>5</v>
      </c>
      <c r="Q100" s="338">
        <v>44</v>
      </c>
      <c r="R100" s="338">
        <v>200</v>
      </c>
      <c r="S100" s="338">
        <v>36</v>
      </c>
      <c r="T100" s="338">
        <v>1884791</v>
      </c>
      <c r="U100" s="338">
        <v>21505</v>
      </c>
      <c r="V100" s="338">
        <v>75055</v>
      </c>
      <c r="W100" s="329" t="s">
        <v>766</v>
      </c>
    </row>
    <row r="101" spans="1:23">
      <c r="A101" s="340" t="s">
        <v>160</v>
      </c>
      <c r="B101" s="341" t="s">
        <v>4</v>
      </c>
      <c r="C101" s="338">
        <v>2</v>
      </c>
      <c r="D101" s="329" t="s">
        <v>766</v>
      </c>
      <c r="E101" s="338">
        <v>2</v>
      </c>
      <c r="F101" s="329" t="s">
        <v>766</v>
      </c>
      <c r="G101" s="329" t="s">
        <v>766</v>
      </c>
      <c r="H101" s="338">
        <v>1</v>
      </c>
      <c r="I101" s="329" t="s">
        <v>766</v>
      </c>
      <c r="J101" s="338">
        <v>1</v>
      </c>
      <c r="K101" s="329" t="s">
        <v>766</v>
      </c>
      <c r="L101" s="329" t="s">
        <v>766</v>
      </c>
      <c r="M101" s="329" t="s">
        <v>766</v>
      </c>
      <c r="N101" s="329" t="s">
        <v>766</v>
      </c>
      <c r="O101" s="338">
        <v>21</v>
      </c>
      <c r="P101" s="329" t="s">
        <v>159</v>
      </c>
      <c r="Q101" s="338">
        <v>6</v>
      </c>
      <c r="R101" s="338">
        <v>2</v>
      </c>
      <c r="S101" s="338">
        <v>13</v>
      </c>
      <c r="T101" s="329" t="s">
        <v>778</v>
      </c>
      <c r="U101" s="329" t="s">
        <v>778</v>
      </c>
      <c r="V101" s="329" t="s">
        <v>778</v>
      </c>
      <c r="W101" s="329" t="s">
        <v>766</v>
      </c>
    </row>
    <row r="102" spans="1:23">
      <c r="A102" s="340" t="s">
        <v>161</v>
      </c>
      <c r="B102" s="341" t="s">
        <v>6</v>
      </c>
      <c r="C102" s="338">
        <v>4</v>
      </c>
      <c r="D102" s="329" t="s">
        <v>766</v>
      </c>
      <c r="E102" s="338">
        <v>4</v>
      </c>
      <c r="F102" s="329" t="s">
        <v>766</v>
      </c>
      <c r="G102" s="338">
        <v>2</v>
      </c>
      <c r="H102" s="338">
        <v>1</v>
      </c>
      <c r="I102" s="338">
        <v>1</v>
      </c>
      <c r="J102" s="329" t="s">
        <v>766</v>
      </c>
      <c r="K102" s="329" t="s">
        <v>766</v>
      </c>
      <c r="L102" s="329" t="s">
        <v>766</v>
      </c>
      <c r="M102" s="329" t="s">
        <v>766</v>
      </c>
      <c r="N102" s="329" t="s">
        <v>766</v>
      </c>
      <c r="O102" s="338">
        <v>12</v>
      </c>
      <c r="P102" s="329" t="s">
        <v>159</v>
      </c>
      <c r="Q102" s="338">
        <v>2</v>
      </c>
      <c r="R102" s="338">
        <v>7</v>
      </c>
      <c r="S102" s="338">
        <v>3</v>
      </c>
      <c r="T102" s="329" t="s">
        <v>778</v>
      </c>
      <c r="U102" s="329" t="s">
        <v>778</v>
      </c>
      <c r="V102" s="329" t="s">
        <v>778</v>
      </c>
      <c r="W102" s="329" t="s">
        <v>766</v>
      </c>
    </row>
    <row r="103" spans="1:23">
      <c r="A103" s="340" t="s">
        <v>162</v>
      </c>
      <c r="B103" s="341" t="s">
        <v>163</v>
      </c>
      <c r="C103" s="338">
        <v>7</v>
      </c>
      <c r="D103" s="329" t="s">
        <v>766</v>
      </c>
      <c r="E103" s="338">
        <v>7</v>
      </c>
      <c r="F103" s="329" t="s">
        <v>766</v>
      </c>
      <c r="G103" s="338">
        <v>1</v>
      </c>
      <c r="H103" s="338">
        <v>2</v>
      </c>
      <c r="I103" s="338">
        <v>2</v>
      </c>
      <c r="J103" s="338">
        <v>1</v>
      </c>
      <c r="K103" s="338">
        <v>1</v>
      </c>
      <c r="L103" s="329" t="s">
        <v>766</v>
      </c>
      <c r="M103" s="329" t="s">
        <v>766</v>
      </c>
      <c r="N103" s="329" t="s">
        <v>766</v>
      </c>
      <c r="O103" s="338">
        <v>58</v>
      </c>
      <c r="P103" s="329" t="s">
        <v>159</v>
      </c>
      <c r="Q103" s="338">
        <v>14</v>
      </c>
      <c r="R103" s="338">
        <v>42</v>
      </c>
      <c r="S103" s="338">
        <v>2</v>
      </c>
      <c r="T103" s="338">
        <v>314810</v>
      </c>
      <c r="U103" s="338">
        <v>26</v>
      </c>
      <c r="V103" s="338">
        <v>11067</v>
      </c>
      <c r="W103" s="329" t="s">
        <v>766</v>
      </c>
    </row>
    <row r="104" spans="1:23">
      <c r="A104" s="340" t="s">
        <v>164</v>
      </c>
      <c r="B104" s="341" t="s">
        <v>16</v>
      </c>
      <c r="C104" s="338">
        <v>14</v>
      </c>
      <c r="D104" s="338">
        <v>1</v>
      </c>
      <c r="E104" s="338">
        <v>13</v>
      </c>
      <c r="F104" s="329" t="s">
        <v>766</v>
      </c>
      <c r="G104" s="338">
        <v>3</v>
      </c>
      <c r="H104" s="338">
        <v>6</v>
      </c>
      <c r="I104" s="338">
        <v>2</v>
      </c>
      <c r="J104" s="329" t="s">
        <v>766</v>
      </c>
      <c r="K104" s="338">
        <v>1</v>
      </c>
      <c r="L104" s="338">
        <v>2</v>
      </c>
      <c r="M104" s="329" t="s">
        <v>766</v>
      </c>
      <c r="N104" s="329" t="s">
        <v>766</v>
      </c>
      <c r="O104" s="338">
        <v>130</v>
      </c>
      <c r="P104" s="338">
        <v>2</v>
      </c>
      <c r="Q104" s="338">
        <v>10</v>
      </c>
      <c r="R104" s="338">
        <v>114</v>
      </c>
      <c r="S104" s="338">
        <v>4</v>
      </c>
      <c r="T104" s="338">
        <v>1216561</v>
      </c>
      <c r="U104" s="338">
        <v>21059</v>
      </c>
      <c r="V104" s="338">
        <v>52872</v>
      </c>
      <c r="W104" s="329" t="s">
        <v>766</v>
      </c>
    </row>
    <row r="105" spans="1:23">
      <c r="A105" s="340" t="s">
        <v>165</v>
      </c>
      <c r="B105" s="341" t="s">
        <v>21</v>
      </c>
      <c r="C105" s="338">
        <v>9</v>
      </c>
      <c r="D105" s="338">
        <v>2</v>
      </c>
      <c r="E105" s="338">
        <v>7</v>
      </c>
      <c r="F105" s="329" t="s">
        <v>766</v>
      </c>
      <c r="G105" s="338">
        <v>2</v>
      </c>
      <c r="H105" s="338">
        <v>2</v>
      </c>
      <c r="I105" s="338">
        <v>2</v>
      </c>
      <c r="J105" s="338">
        <v>3</v>
      </c>
      <c r="K105" s="329" t="s">
        <v>766</v>
      </c>
      <c r="L105" s="329" t="s">
        <v>766</v>
      </c>
      <c r="M105" s="329" t="s">
        <v>766</v>
      </c>
      <c r="N105" s="329" t="s">
        <v>766</v>
      </c>
      <c r="O105" s="338">
        <v>64</v>
      </c>
      <c r="P105" s="338">
        <v>3</v>
      </c>
      <c r="Q105" s="338">
        <v>12</v>
      </c>
      <c r="R105" s="338">
        <v>35</v>
      </c>
      <c r="S105" s="338">
        <v>14</v>
      </c>
      <c r="T105" s="338">
        <v>221184</v>
      </c>
      <c r="U105" s="338">
        <v>420</v>
      </c>
      <c r="V105" s="338">
        <v>9466</v>
      </c>
      <c r="W105" s="329" t="s">
        <v>766</v>
      </c>
    </row>
    <row r="106" spans="1:23">
      <c r="B106" s="337" t="s">
        <v>767</v>
      </c>
      <c r="C106" s="338">
        <v>102</v>
      </c>
      <c r="D106" s="338">
        <v>51</v>
      </c>
      <c r="E106" s="338">
        <v>51</v>
      </c>
      <c r="F106" s="329" t="s">
        <v>766</v>
      </c>
      <c r="G106" s="338">
        <v>45</v>
      </c>
      <c r="H106" s="338">
        <v>24</v>
      </c>
      <c r="I106" s="338">
        <v>17</v>
      </c>
      <c r="J106" s="338">
        <v>8</v>
      </c>
      <c r="K106" s="338">
        <v>4</v>
      </c>
      <c r="L106" s="338">
        <v>2</v>
      </c>
      <c r="M106" s="338">
        <v>1</v>
      </c>
      <c r="N106" s="338">
        <v>1</v>
      </c>
      <c r="O106" s="338">
        <v>788</v>
      </c>
      <c r="P106" s="338">
        <v>75</v>
      </c>
      <c r="Q106" s="338">
        <v>73</v>
      </c>
      <c r="R106" s="338">
        <v>254</v>
      </c>
      <c r="S106" s="338">
        <v>386</v>
      </c>
      <c r="T106" s="338">
        <v>1461178</v>
      </c>
      <c r="U106" s="338">
        <v>221718</v>
      </c>
      <c r="V106" s="338">
        <v>136060</v>
      </c>
      <c r="W106" s="338">
        <v>5999</v>
      </c>
    </row>
    <row r="107" spans="1:23">
      <c r="A107" s="340" t="s">
        <v>168</v>
      </c>
      <c r="B107" s="341" t="s">
        <v>169</v>
      </c>
      <c r="C107" s="338">
        <v>14</v>
      </c>
      <c r="D107" s="338">
        <v>6</v>
      </c>
      <c r="E107" s="338">
        <v>8</v>
      </c>
      <c r="F107" s="329" t="s">
        <v>766</v>
      </c>
      <c r="G107" s="338">
        <v>6</v>
      </c>
      <c r="H107" s="338">
        <v>3</v>
      </c>
      <c r="I107" s="338">
        <v>4</v>
      </c>
      <c r="J107" s="329" t="s">
        <v>766</v>
      </c>
      <c r="K107" s="338">
        <v>1</v>
      </c>
      <c r="L107" s="329" t="s">
        <v>766</v>
      </c>
      <c r="M107" s="329" t="s">
        <v>766</v>
      </c>
      <c r="N107" s="329" t="s">
        <v>766</v>
      </c>
      <c r="O107" s="338">
        <v>70</v>
      </c>
      <c r="P107" s="338">
        <v>9</v>
      </c>
      <c r="Q107" s="338">
        <v>12</v>
      </c>
      <c r="R107" s="338">
        <v>31</v>
      </c>
      <c r="S107" s="338">
        <v>18</v>
      </c>
      <c r="T107" s="338">
        <v>222970</v>
      </c>
      <c r="U107" s="338">
        <v>1</v>
      </c>
      <c r="V107" s="338">
        <v>30053</v>
      </c>
      <c r="W107" s="338">
        <v>1764</v>
      </c>
    </row>
    <row r="108" spans="1:23">
      <c r="A108" s="340" t="s">
        <v>170</v>
      </c>
      <c r="B108" s="341" t="s">
        <v>31</v>
      </c>
      <c r="C108" s="338">
        <v>38</v>
      </c>
      <c r="D108" s="338">
        <v>21</v>
      </c>
      <c r="E108" s="338">
        <v>17</v>
      </c>
      <c r="F108" s="329" t="s">
        <v>766</v>
      </c>
      <c r="G108" s="338">
        <v>19</v>
      </c>
      <c r="H108" s="338">
        <v>8</v>
      </c>
      <c r="I108" s="338">
        <v>3</v>
      </c>
      <c r="J108" s="338">
        <v>6</v>
      </c>
      <c r="K108" s="338">
        <v>1</v>
      </c>
      <c r="L108" s="338">
        <v>1</v>
      </c>
      <c r="M108" s="329" t="s">
        <v>766</v>
      </c>
      <c r="N108" s="329" t="s">
        <v>766</v>
      </c>
      <c r="O108" s="338">
        <v>210</v>
      </c>
      <c r="P108" s="338">
        <v>34</v>
      </c>
      <c r="Q108" s="338">
        <v>30</v>
      </c>
      <c r="R108" s="338">
        <v>36</v>
      </c>
      <c r="S108" s="338">
        <v>110</v>
      </c>
      <c r="T108" s="338">
        <v>305167</v>
      </c>
      <c r="U108" s="338">
        <v>646</v>
      </c>
      <c r="V108" s="338">
        <v>34497</v>
      </c>
      <c r="W108" s="338">
        <v>2597</v>
      </c>
    </row>
    <row r="109" spans="1:23">
      <c r="A109" s="340" t="s">
        <v>171</v>
      </c>
      <c r="B109" s="341" t="s">
        <v>172</v>
      </c>
      <c r="C109" s="338">
        <v>7</v>
      </c>
      <c r="D109" s="338">
        <v>3</v>
      </c>
      <c r="E109" s="338">
        <v>4</v>
      </c>
      <c r="F109" s="329" t="s">
        <v>766</v>
      </c>
      <c r="G109" s="338">
        <v>3</v>
      </c>
      <c r="H109" s="329" t="s">
        <v>766</v>
      </c>
      <c r="I109" s="329" t="s">
        <v>766</v>
      </c>
      <c r="J109" s="338">
        <v>1</v>
      </c>
      <c r="K109" s="338">
        <v>2</v>
      </c>
      <c r="L109" s="329" t="s">
        <v>766</v>
      </c>
      <c r="M109" s="338">
        <v>1</v>
      </c>
      <c r="N109" s="329" t="s">
        <v>766</v>
      </c>
      <c r="O109" s="338">
        <v>123</v>
      </c>
      <c r="P109" s="338">
        <v>4</v>
      </c>
      <c r="Q109" s="338">
        <v>6</v>
      </c>
      <c r="R109" s="338">
        <v>113</v>
      </c>
      <c r="S109" s="329" t="s">
        <v>159</v>
      </c>
      <c r="T109" s="338">
        <v>675553</v>
      </c>
      <c r="U109" s="338">
        <v>215119</v>
      </c>
      <c r="V109" s="338">
        <v>44773</v>
      </c>
      <c r="W109" s="338">
        <v>82</v>
      </c>
    </row>
    <row r="110" spans="1:23">
      <c r="A110" s="340" t="s">
        <v>173</v>
      </c>
      <c r="B110" s="341" t="s">
        <v>174</v>
      </c>
      <c r="C110" s="338">
        <v>10</v>
      </c>
      <c r="D110" s="338">
        <v>3</v>
      </c>
      <c r="E110" s="338">
        <v>7</v>
      </c>
      <c r="F110" s="329" t="s">
        <v>766</v>
      </c>
      <c r="G110" s="338">
        <v>4</v>
      </c>
      <c r="H110" s="338">
        <v>5</v>
      </c>
      <c r="I110" s="338">
        <v>1</v>
      </c>
      <c r="J110" s="329" t="s">
        <v>766</v>
      </c>
      <c r="K110" s="329" t="s">
        <v>766</v>
      </c>
      <c r="L110" s="329" t="s">
        <v>766</v>
      </c>
      <c r="M110" s="329" t="s">
        <v>766</v>
      </c>
      <c r="N110" s="329" t="s">
        <v>766</v>
      </c>
      <c r="O110" s="338">
        <v>29</v>
      </c>
      <c r="P110" s="338">
        <v>4</v>
      </c>
      <c r="Q110" s="338">
        <v>11</v>
      </c>
      <c r="R110" s="338">
        <v>11</v>
      </c>
      <c r="S110" s="338">
        <v>3</v>
      </c>
      <c r="T110" s="338">
        <v>43511</v>
      </c>
      <c r="U110" s="329" t="s">
        <v>159</v>
      </c>
      <c r="V110" s="338">
        <v>6181</v>
      </c>
      <c r="W110" s="338">
        <v>570</v>
      </c>
    </row>
    <row r="111" spans="1:23">
      <c r="A111" s="340" t="s">
        <v>175</v>
      </c>
      <c r="B111" s="341" t="s">
        <v>47</v>
      </c>
      <c r="C111" s="338">
        <v>33</v>
      </c>
      <c r="D111" s="338">
        <v>18</v>
      </c>
      <c r="E111" s="338">
        <v>15</v>
      </c>
      <c r="F111" s="329" t="s">
        <v>766</v>
      </c>
      <c r="G111" s="338">
        <v>13</v>
      </c>
      <c r="H111" s="338">
        <v>8</v>
      </c>
      <c r="I111" s="338">
        <v>9</v>
      </c>
      <c r="J111" s="338">
        <v>1</v>
      </c>
      <c r="K111" s="329" t="s">
        <v>766</v>
      </c>
      <c r="L111" s="338">
        <v>1</v>
      </c>
      <c r="M111" s="329" t="s">
        <v>766</v>
      </c>
      <c r="N111" s="338">
        <v>1</v>
      </c>
      <c r="O111" s="338">
        <v>356</v>
      </c>
      <c r="P111" s="338">
        <v>24</v>
      </c>
      <c r="Q111" s="338">
        <v>14</v>
      </c>
      <c r="R111" s="338">
        <v>63</v>
      </c>
      <c r="S111" s="338">
        <v>255</v>
      </c>
      <c r="T111" s="338">
        <v>213977</v>
      </c>
      <c r="U111" s="338">
        <v>5952</v>
      </c>
      <c r="V111" s="338">
        <v>20556</v>
      </c>
      <c r="W111" s="338">
        <v>986</v>
      </c>
    </row>
    <row r="112" spans="1:23" s="333" customFormat="1">
      <c r="B112" s="334" t="s">
        <v>779</v>
      </c>
      <c r="C112" s="335">
        <v>168</v>
      </c>
      <c r="D112" s="335">
        <v>45</v>
      </c>
      <c r="E112" s="335">
        <v>123</v>
      </c>
      <c r="F112" s="336" t="s">
        <v>766</v>
      </c>
      <c r="G112" s="335">
        <v>52</v>
      </c>
      <c r="H112" s="335">
        <v>43</v>
      </c>
      <c r="I112" s="335">
        <v>29</v>
      </c>
      <c r="J112" s="335">
        <v>28</v>
      </c>
      <c r="K112" s="335">
        <v>10</v>
      </c>
      <c r="L112" s="335">
        <v>4</v>
      </c>
      <c r="M112" s="335">
        <v>2</v>
      </c>
      <c r="N112" s="336" t="s">
        <v>766</v>
      </c>
      <c r="O112" s="335">
        <v>1329</v>
      </c>
      <c r="P112" s="335">
        <v>63</v>
      </c>
      <c r="Q112" s="335">
        <v>109</v>
      </c>
      <c r="R112" s="335">
        <v>849</v>
      </c>
      <c r="S112" s="335">
        <v>308</v>
      </c>
      <c r="T112" s="335">
        <v>5822709</v>
      </c>
      <c r="U112" s="335">
        <v>73366</v>
      </c>
      <c r="V112" s="335">
        <v>210952</v>
      </c>
      <c r="W112" s="335">
        <v>9924</v>
      </c>
    </row>
    <row r="113" spans="1:23">
      <c r="B113" s="337" t="s">
        <v>765</v>
      </c>
      <c r="C113" s="338">
        <v>71</v>
      </c>
      <c r="D113" s="338">
        <v>4</v>
      </c>
      <c r="E113" s="338">
        <v>67</v>
      </c>
      <c r="F113" s="329" t="s">
        <v>766</v>
      </c>
      <c r="G113" s="338">
        <v>13</v>
      </c>
      <c r="H113" s="338">
        <v>19</v>
      </c>
      <c r="I113" s="338">
        <v>16</v>
      </c>
      <c r="J113" s="338">
        <v>16</v>
      </c>
      <c r="K113" s="338">
        <v>5</v>
      </c>
      <c r="L113" s="338">
        <v>1</v>
      </c>
      <c r="M113" s="338">
        <v>1</v>
      </c>
      <c r="N113" s="329" t="s">
        <v>766</v>
      </c>
      <c r="O113" s="338">
        <v>639</v>
      </c>
      <c r="P113" s="338">
        <v>5</v>
      </c>
      <c r="Q113" s="338">
        <v>63</v>
      </c>
      <c r="R113" s="338">
        <v>532</v>
      </c>
      <c r="S113" s="338">
        <v>39</v>
      </c>
      <c r="T113" s="338">
        <v>4375914</v>
      </c>
      <c r="U113" s="338">
        <v>24488</v>
      </c>
      <c r="V113" s="338">
        <v>112732</v>
      </c>
      <c r="W113" s="329" t="s">
        <v>766</v>
      </c>
    </row>
    <row r="114" spans="1:23">
      <c r="A114" s="340" t="s">
        <v>160</v>
      </c>
      <c r="B114" s="341" t="s">
        <v>4</v>
      </c>
      <c r="C114" s="338">
        <v>1</v>
      </c>
      <c r="D114" s="329" t="s">
        <v>766</v>
      </c>
      <c r="E114" s="338">
        <v>1</v>
      </c>
      <c r="F114" s="329" t="s">
        <v>766</v>
      </c>
      <c r="G114" s="329" t="s">
        <v>766</v>
      </c>
      <c r="H114" s="329" t="s">
        <v>766</v>
      </c>
      <c r="I114" s="338">
        <v>1</v>
      </c>
      <c r="J114" s="329" t="s">
        <v>766</v>
      </c>
      <c r="K114" s="329" t="s">
        <v>766</v>
      </c>
      <c r="L114" s="329" t="s">
        <v>766</v>
      </c>
      <c r="M114" s="329" t="s">
        <v>766</v>
      </c>
      <c r="N114" s="329" t="s">
        <v>766</v>
      </c>
      <c r="O114" s="338">
        <v>6</v>
      </c>
      <c r="P114" s="329" t="s">
        <v>159</v>
      </c>
      <c r="Q114" s="338">
        <v>3</v>
      </c>
      <c r="R114" s="338">
        <v>3</v>
      </c>
      <c r="S114" s="329" t="s">
        <v>159</v>
      </c>
      <c r="T114" s="329" t="s">
        <v>780</v>
      </c>
      <c r="U114" s="329" t="s">
        <v>780</v>
      </c>
      <c r="V114" s="329" t="s">
        <v>780</v>
      </c>
      <c r="W114" s="329" t="s">
        <v>766</v>
      </c>
    </row>
    <row r="115" spans="1:23">
      <c r="A115" s="340" t="s">
        <v>161</v>
      </c>
      <c r="B115" s="341" t="s">
        <v>6</v>
      </c>
      <c r="C115" s="338">
        <v>12</v>
      </c>
      <c r="D115" s="338">
        <v>2</v>
      </c>
      <c r="E115" s="338">
        <v>10</v>
      </c>
      <c r="F115" s="329" t="s">
        <v>766</v>
      </c>
      <c r="G115" s="338">
        <v>1</v>
      </c>
      <c r="H115" s="338">
        <v>4</v>
      </c>
      <c r="I115" s="338">
        <v>1</v>
      </c>
      <c r="J115" s="338">
        <v>4</v>
      </c>
      <c r="K115" s="338">
        <v>2</v>
      </c>
      <c r="L115" s="329" t="s">
        <v>766</v>
      </c>
      <c r="M115" s="329" t="s">
        <v>766</v>
      </c>
      <c r="N115" s="329" t="s">
        <v>766</v>
      </c>
      <c r="O115" s="338">
        <v>121</v>
      </c>
      <c r="P115" s="338">
        <v>3</v>
      </c>
      <c r="Q115" s="338">
        <v>6</v>
      </c>
      <c r="R115" s="338">
        <v>94</v>
      </c>
      <c r="S115" s="338">
        <v>18</v>
      </c>
      <c r="T115" s="329" t="s">
        <v>780</v>
      </c>
      <c r="U115" s="329" t="s">
        <v>780</v>
      </c>
      <c r="V115" s="329" t="s">
        <v>780</v>
      </c>
      <c r="W115" s="329" t="s">
        <v>766</v>
      </c>
    </row>
    <row r="116" spans="1:23">
      <c r="A116" s="340" t="s">
        <v>162</v>
      </c>
      <c r="B116" s="341" t="s">
        <v>163</v>
      </c>
      <c r="C116" s="338">
        <v>18</v>
      </c>
      <c r="D116" s="329" t="s">
        <v>766</v>
      </c>
      <c r="E116" s="338">
        <v>18</v>
      </c>
      <c r="F116" s="329" t="s">
        <v>766</v>
      </c>
      <c r="G116" s="338">
        <v>4</v>
      </c>
      <c r="H116" s="338">
        <v>4</v>
      </c>
      <c r="I116" s="338">
        <v>4</v>
      </c>
      <c r="J116" s="338">
        <v>4</v>
      </c>
      <c r="K116" s="338">
        <v>2</v>
      </c>
      <c r="L116" s="329" t="s">
        <v>766</v>
      </c>
      <c r="M116" s="329" t="s">
        <v>766</v>
      </c>
      <c r="N116" s="329" t="s">
        <v>766</v>
      </c>
      <c r="O116" s="338">
        <v>147</v>
      </c>
      <c r="P116" s="329" t="s">
        <v>159</v>
      </c>
      <c r="Q116" s="338">
        <v>14</v>
      </c>
      <c r="R116" s="338">
        <v>128</v>
      </c>
      <c r="S116" s="338">
        <v>5</v>
      </c>
      <c r="T116" s="338">
        <v>1337898</v>
      </c>
      <c r="U116" s="338">
        <v>4321</v>
      </c>
      <c r="V116" s="338">
        <v>20688</v>
      </c>
      <c r="W116" s="329" t="s">
        <v>766</v>
      </c>
    </row>
    <row r="117" spans="1:23">
      <c r="A117" s="340" t="s">
        <v>164</v>
      </c>
      <c r="B117" s="341" t="s">
        <v>16</v>
      </c>
      <c r="C117" s="338">
        <v>22</v>
      </c>
      <c r="D117" s="329" t="s">
        <v>766</v>
      </c>
      <c r="E117" s="338">
        <v>22</v>
      </c>
      <c r="F117" s="329" t="s">
        <v>766</v>
      </c>
      <c r="G117" s="338">
        <v>4</v>
      </c>
      <c r="H117" s="338">
        <v>6</v>
      </c>
      <c r="I117" s="338">
        <v>5</v>
      </c>
      <c r="J117" s="338">
        <v>6</v>
      </c>
      <c r="K117" s="329" t="s">
        <v>766</v>
      </c>
      <c r="L117" s="329" t="s">
        <v>766</v>
      </c>
      <c r="M117" s="338">
        <v>1</v>
      </c>
      <c r="N117" s="329" t="s">
        <v>766</v>
      </c>
      <c r="O117" s="338">
        <v>213</v>
      </c>
      <c r="P117" s="329" t="s">
        <v>159</v>
      </c>
      <c r="Q117" s="338">
        <v>26</v>
      </c>
      <c r="R117" s="338">
        <v>177</v>
      </c>
      <c r="S117" s="338">
        <v>10</v>
      </c>
      <c r="T117" s="338">
        <v>775970</v>
      </c>
      <c r="U117" s="338">
        <v>18389</v>
      </c>
      <c r="V117" s="338">
        <v>16521</v>
      </c>
      <c r="W117" s="329" t="s">
        <v>766</v>
      </c>
    </row>
    <row r="118" spans="1:23">
      <c r="A118" s="340" t="s">
        <v>165</v>
      </c>
      <c r="B118" s="341" t="s">
        <v>21</v>
      </c>
      <c r="C118" s="338">
        <v>18</v>
      </c>
      <c r="D118" s="338">
        <v>2</v>
      </c>
      <c r="E118" s="338">
        <v>16</v>
      </c>
      <c r="F118" s="329" t="s">
        <v>766</v>
      </c>
      <c r="G118" s="338">
        <v>4</v>
      </c>
      <c r="H118" s="338">
        <v>5</v>
      </c>
      <c r="I118" s="338">
        <v>5</v>
      </c>
      <c r="J118" s="338">
        <v>2</v>
      </c>
      <c r="K118" s="338">
        <v>1</v>
      </c>
      <c r="L118" s="338">
        <v>1</v>
      </c>
      <c r="M118" s="329" t="s">
        <v>766</v>
      </c>
      <c r="N118" s="329" t="s">
        <v>766</v>
      </c>
      <c r="O118" s="338">
        <v>152</v>
      </c>
      <c r="P118" s="338">
        <v>2</v>
      </c>
      <c r="Q118" s="338">
        <v>14</v>
      </c>
      <c r="R118" s="338">
        <v>130</v>
      </c>
      <c r="S118" s="338">
        <v>6</v>
      </c>
      <c r="T118" s="338">
        <v>1341204</v>
      </c>
      <c r="U118" s="338">
        <v>38</v>
      </c>
      <c r="V118" s="338">
        <v>58663</v>
      </c>
      <c r="W118" s="329" t="s">
        <v>766</v>
      </c>
    </row>
    <row r="119" spans="1:23">
      <c r="B119" s="337" t="s">
        <v>767</v>
      </c>
      <c r="C119" s="338">
        <v>97</v>
      </c>
      <c r="D119" s="338">
        <v>41</v>
      </c>
      <c r="E119" s="338">
        <v>56</v>
      </c>
      <c r="F119" s="329" t="s">
        <v>766</v>
      </c>
      <c r="G119" s="338">
        <v>39</v>
      </c>
      <c r="H119" s="338">
        <v>24</v>
      </c>
      <c r="I119" s="338">
        <v>13</v>
      </c>
      <c r="J119" s="338">
        <v>12</v>
      </c>
      <c r="K119" s="338">
        <v>5</v>
      </c>
      <c r="L119" s="338">
        <v>3</v>
      </c>
      <c r="M119" s="338">
        <v>1</v>
      </c>
      <c r="N119" s="329" t="s">
        <v>766</v>
      </c>
      <c r="O119" s="338">
        <v>690</v>
      </c>
      <c r="P119" s="338">
        <v>58</v>
      </c>
      <c r="Q119" s="338">
        <v>46</v>
      </c>
      <c r="R119" s="338">
        <v>317</v>
      </c>
      <c r="S119" s="338">
        <v>269</v>
      </c>
      <c r="T119" s="338">
        <v>1446795</v>
      </c>
      <c r="U119" s="338">
        <v>48878</v>
      </c>
      <c r="V119" s="338">
        <v>98220</v>
      </c>
      <c r="W119" s="338">
        <v>9924</v>
      </c>
    </row>
    <row r="120" spans="1:23">
      <c r="A120" s="340" t="s">
        <v>168</v>
      </c>
      <c r="B120" s="341" t="s">
        <v>169</v>
      </c>
      <c r="C120" s="338">
        <v>11</v>
      </c>
      <c r="D120" s="338">
        <v>7</v>
      </c>
      <c r="E120" s="338">
        <v>4</v>
      </c>
      <c r="F120" s="329" t="s">
        <v>766</v>
      </c>
      <c r="G120" s="338">
        <v>8</v>
      </c>
      <c r="H120" s="338">
        <v>1</v>
      </c>
      <c r="I120" s="338">
        <v>1</v>
      </c>
      <c r="J120" s="338">
        <v>1</v>
      </c>
      <c r="K120" s="329" t="s">
        <v>766</v>
      </c>
      <c r="L120" s="329" t="s">
        <v>766</v>
      </c>
      <c r="M120" s="329" t="s">
        <v>766</v>
      </c>
      <c r="N120" s="329" t="s">
        <v>766</v>
      </c>
      <c r="O120" s="338">
        <v>35</v>
      </c>
      <c r="P120" s="338">
        <v>9</v>
      </c>
      <c r="Q120" s="338">
        <v>9</v>
      </c>
      <c r="R120" s="338">
        <v>11</v>
      </c>
      <c r="S120" s="338">
        <v>6</v>
      </c>
      <c r="T120" s="338">
        <v>73939</v>
      </c>
      <c r="U120" s="338">
        <v>228</v>
      </c>
      <c r="V120" s="338">
        <v>9270</v>
      </c>
      <c r="W120" s="338">
        <v>780</v>
      </c>
    </row>
    <row r="121" spans="1:23">
      <c r="A121" s="340" t="s">
        <v>170</v>
      </c>
      <c r="B121" s="341" t="s">
        <v>31</v>
      </c>
      <c r="C121" s="338">
        <v>27</v>
      </c>
      <c r="D121" s="338">
        <v>12</v>
      </c>
      <c r="E121" s="338">
        <v>15</v>
      </c>
      <c r="F121" s="329" t="s">
        <v>766</v>
      </c>
      <c r="G121" s="338">
        <v>12</v>
      </c>
      <c r="H121" s="338">
        <v>6</v>
      </c>
      <c r="I121" s="338">
        <v>2</v>
      </c>
      <c r="J121" s="338">
        <v>4</v>
      </c>
      <c r="K121" s="338">
        <v>1</v>
      </c>
      <c r="L121" s="338">
        <v>1</v>
      </c>
      <c r="M121" s="338">
        <v>1</v>
      </c>
      <c r="N121" s="329" t="s">
        <v>766</v>
      </c>
      <c r="O121" s="338">
        <v>248</v>
      </c>
      <c r="P121" s="338">
        <v>19</v>
      </c>
      <c r="Q121" s="338">
        <v>9</v>
      </c>
      <c r="R121" s="338">
        <v>52</v>
      </c>
      <c r="S121" s="338">
        <v>168</v>
      </c>
      <c r="T121" s="338">
        <v>418101</v>
      </c>
      <c r="U121" s="338">
        <v>172</v>
      </c>
      <c r="V121" s="338">
        <v>13870</v>
      </c>
      <c r="W121" s="338">
        <v>3542</v>
      </c>
    </row>
    <row r="122" spans="1:23">
      <c r="A122" s="340" t="s">
        <v>171</v>
      </c>
      <c r="B122" s="341" t="s">
        <v>172</v>
      </c>
      <c r="C122" s="338">
        <v>9</v>
      </c>
      <c r="D122" s="338">
        <v>1</v>
      </c>
      <c r="E122" s="338">
        <v>8</v>
      </c>
      <c r="F122" s="329" t="s">
        <v>766</v>
      </c>
      <c r="G122" s="338">
        <v>2</v>
      </c>
      <c r="H122" s="338">
        <v>2</v>
      </c>
      <c r="I122" s="338">
        <v>1</v>
      </c>
      <c r="J122" s="338">
        <v>1</v>
      </c>
      <c r="K122" s="338">
        <v>3</v>
      </c>
      <c r="L122" s="329" t="s">
        <v>766</v>
      </c>
      <c r="M122" s="329" t="s">
        <v>766</v>
      </c>
      <c r="N122" s="329" t="s">
        <v>766</v>
      </c>
      <c r="O122" s="338">
        <v>107</v>
      </c>
      <c r="P122" s="338">
        <v>1</v>
      </c>
      <c r="Q122" s="338">
        <v>9</v>
      </c>
      <c r="R122" s="338">
        <v>94</v>
      </c>
      <c r="S122" s="338">
        <v>3</v>
      </c>
      <c r="T122" s="338">
        <v>448468</v>
      </c>
      <c r="U122" s="338">
        <v>45825</v>
      </c>
      <c r="V122" s="338">
        <v>31645</v>
      </c>
      <c r="W122" s="338">
        <v>175</v>
      </c>
    </row>
    <row r="123" spans="1:23">
      <c r="A123" s="340" t="s">
        <v>173</v>
      </c>
      <c r="B123" s="341" t="s">
        <v>174</v>
      </c>
      <c r="C123" s="338">
        <v>11</v>
      </c>
      <c r="D123" s="338">
        <v>5</v>
      </c>
      <c r="E123" s="338">
        <v>6</v>
      </c>
      <c r="F123" s="329" t="s">
        <v>766</v>
      </c>
      <c r="G123" s="338">
        <v>3</v>
      </c>
      <c r="H123" s="338">
        <v>5</v>
      </c>
      <c r="I123" s="338">
        <v>2</v>
      </c>
      <c r="J123" s="338">
        <v>1</v>
      </c>
      <c r="K123" s="329" t="s">
        <v>766</v>
      </c>
      <c r="L123" s="329" t="s">
        <v>766</v>
      </c>
      <c r="M123" s="329" t="s">
        <v>766</v>
      </c>
      <c r="N123" s="329" t="s">
        <v>766</v>
      </c>
      <c r="O123" s="338">
        <v>42</v>
      </c>
      <c r="P123" s="338">
        <v>10</v>
      </c>
      <c r="Q123" s="338">
        <v>6</v>
      </c>
      <c r="R123" s="338">
        <v>23</v>
      </c>
      <c r="S123" s="338">
        <v>3</v>
      </c>
      <c r="T123" s="338">
        <v>78726</v>
      </c>
      <c r="U123" s="338">
        <v>759</v>
      </c>
      <c r="V123" s="338">
        <v>1236</v>
      </c>
      <c r="W123" s="338">
        <v>256</v>
      </c>
    </row>
    <row r="124" spans="1:23">
      <c r="A124" s="340" t="s">
        <v>175</v>
      </c>
      <c r="B124" s="341" t="s">
        <v>47</v>
      </c>
      <c r="C124" s="338">
        <v>39</v>
      </c>
      <c r="D124" s="338">
        <v>16</v>
      </c>
      <c r="E124" s="338">
        <v>23</v>
      </c>
      <c r="F124" s="329" t="s">
        <v>766</v>
      </c>
      <c r="G124" s="338">
        <v>14</v>
      </c>
      <c r="H124" s="338">
        <v>10</v>
      </c>
      <c r="I124" s="338">
        <v>7</v>
      </c>
      <c r="J124" s="338">
        <v>5</v>
      </c>
      <c r="K124" s="338">
        <v>1</v>
      </c>
      <c r="L124" s="338">
        <v>2</v>
      </c>
      <c r="M124" s="329" t="s">
        <v>766</v>
      </c>
      <c r="N124" s="329" t="s">
        <v>766</v>
      </c>
      <c r="O124" s="338">
        <v>258</v>
      </c>
      <c r="P124" s="338">
        <v>19</v>
      </c>
      <c r="Q124" s="338">
        <v>13</v>
      </c>
      <c r="R124" s="338">
        <v>137</v>
      </c>
      <c r="S124" s="338">
        <v>89</v>
      </c>
      <c r="T124" s="338">
        <v>427561</v>
      </c>
      <c r="U124" s="338">
        <v>1894</v>
      </c>
      <c r="V124" s="338">
        <v>42199</v>
      </c>
      <c r="W124" s="338">
        <v>5171</v>
      </c>
    </row>
    <row r="125" spans="1:23" s="333" customFormat="1">
      <c r="B125" s="334" t="s">
        <v>781</v>
      </c>
      <c r="C125" s="335">
        <v>204</v>
      </c>
      <c r="D125" s="335">
        <v>70</v>
      </c>
      <c r="E125" s="335">
        <v>134</v>
      </c>
      <c r="F125" s="336" t="s">
        <v>766</v>
      </c>
      <c r="G125" s="335">
        <v>85</v>
      </c>
      <c r="H125" s="335">
        <v>76</v>
      </c>
      <c r="I125" s="335">
        <v>34</v>
      </c>
      <c r="J125" s="335">
        <v>6</v>
      </c>
      <c r="K125" s="335">
        <v>3</v>
      </c>
      <c r="L125" s="336" t="s">
        <v>766</v>
      </c>
      <c r="M125" s="336" t="s">
        <v>766</v>
      </c>
      <c r="N125" s="336" t="s">
        <v>766</v>
      </c>
      <c r="O125" s="335">
        <v>780</v>
      </c>
      <c r="P125" s="335">
        <v>77</v>
      </c>
      <c r="Q125" s="335">
        <v>61</v>
      </c>
      <c r="R125" s="335">
        <v>299</v>
      </c>
      <c r="S125" s="335">
        <v>343</v>
      </c>
      <c r="T125" s="335">
        <v>2009682</v>
      </c>
      <c r="U125" s="335">
        <v>14006</v>
      </c>
      <c r="V125" s="335">
        <v>191187</v>
      </c>
      <c r="W125" s="335">
        <v>24047</v>
      </c>
    </row>
    <row r="126" spans="1:23">
      <c r="B126" s="337" t="s">
        <v>765</v>
      </c>
      <c r="C126" s="338">
        <v>8</v>
      </c>
      <c r="D126" s="338">
        <v>1</v>
      </c>
      <c r="E126" s="338">
        <v>7</v>
      </c>
      <c r="F126" s="329" t="s">
        <v>766</v>
      </c>
      <c r="G126" s="338">
        <v>1</v>
      </c>
      <c r="H126" s="338">
        <v>2</v>
      </c>
      <c r="I126" s="338">
        <v>5</v>
      </c>
      <c r="J126" s="329" t="s">
        <v>766</v>
      </c>
      <c r="K126" s="329" t="s">
        <v>766</v>
      </c>
      <c r="L126" s="329" t="s">
        <v>766</v>
      </c>
      <c r="M126" s="329" t="s">
        <v>766</v>
      </c>
      <c r="N126" s="329" t="s">
        <v>766</v>
      </c>
      <c r="O126" s="338">
        <v>42</v>
      </c>
      <c r="P126" s="329" t="s">
        <v>159</v>
      </c>
      <c r="Q126" s="338">
        <v>6</v>
      </c>
      <c r="R126" s="338">
        <v>33</v>
      </c>
      <c r="S126" s="338">
        <v>3</v>
      </c>
      <c r="T126" s="338">
        <v>545201</v>
      </c>
      <c r="U126" s="329" t="s">
        <v>159</v>
      </c>
      <c r="V126" s="338">
        <v>6993</v>
      </c>
      <c r="W126" s="329" t="s">
        <v>766</v>
      </c>
    </row>
    <row r="127" spans="1:23">
      <c r="A127" s="340" t="s">
        <v>162</v>
      </c>
      <c r="B127" s="341" t="s">
        <v>163</v>
      </c>
      <c r="C127" s="338">
        <v>2</v>
      </c>
      <c r="D127" s="329" t="s">
        <v>766</v>
      </c>
      <c r="E127" s="338">
        <v>2</v>
      </c>
      <c r="F127" s="329" t="s">
        <v>766</v>
      </c>
      <c r="G127" s="329" t="s">
        <v>766</v>
      </c>
      <c r="H127" s="329" t="s">
        <v>766</v>
      </c>
      <c r="I127" s="338">
        <v>2</v>
      </c>
      <c r="J127" s="329" t="s">
        <v>766</v>
      </c>
      <c r="K127" s="329" t="s">
        <v>766</v>
      </c>
      <c r="L127" s="329" t="s">
        <v>766</v>
      </c>
      <c r="M127" s="329" t="s">
        <v>766</v>
      </c>
      <c r="N127" s="329" t="s">
        <v>766</v>
      </c>
      <c r="O127" s="338">
        <v>15</v>
      </c>
      <c r="P127" s="329" t="s">
        <v>159</v>
      </c>
      <c r="Q127" s="338">
        <v>4</v>
      </c>
      <c r="R127" s="338">
        <v>9</v>
      </c>
      <c r="S127" s="338">
        <v>2</v>
      </c>
      <c r="T127" s="329" t="s">
        <v>780</v>
      </c>
      <c r="U127" s="329" t="s">
        <v>780</v>
      </c>
      <c r="V127" s="329" t="s">
        <v>780</v>
      </c>
      <c r="W127" s="329" t="s">
        <v>766</v>
      </c>
    </row>
    <row r="128" spans="1:23">
      <c r="A128" s="340" t="s">
        <v>164</v>
      </c>
      <c r="B128" s="341" t="s">
        <v>16</v>
      </c>
      <c r="C128" s="338">
        <v>3</v>
      </c>
      <c r="D128" s="329" t="s">
        <v>766</v>
      </c>
      <c r="E128" s="338">
        <v>3</v>
      </c>
      <c r="F128" s="329" t="s">
        <v>766</v>
      </c>
      <c r="G128" s="329" t="s">
        <v>766</v>
      </c>
      <c r="H128" s="338">
        <v>2</v>
      </c>
      <c r="I128" s="338">
        <v>1</v>
      </c>
      <c r="J128" s="329" t="s">
        <v>766</v>
      </c>
      <c r="K128" s="329" t="s">
        <v>766</v>
      </c>
      <c r="L128" s="329" t="s">
        <v>766</v>
      </c>
      <c r="M128" s="329" t="s">
        <v>766</v>
      </c>
      <c r="N128" s="329" t="s">
        <v>766</v>
      </c>
      <c r="O128" s="338">
        <v>12</v>
      </c>
      <c r="P128" s="329" t="s">
        <v>159</v>
      </c>
      <c r="Q128" s="329" t="s">
        <v>159</v>
      </c>
      <c r="R128" s="338">
        <v>12</v>
      </c>
      <c r="S128" s="329" t="s">
        <v>159</v>
      </c>
      <c r="T128" s="329" t="s">
        <v>780</v>
      </c>
      <c r="U128" s="329" t="s">
        <v>780</v>
      </c>
      <c r="V128" s="329" t="s">
        <v>780</v>
      </c>
      <c r="W128" s="329" t="s">
        <v>766</v>
      </c>
    </row>
    <row r="129" spans="1:23">
      <c r="A129" s="340" t="s">
        <v>165</v>
      </c>
      <c r="B129" s="341" t="s">
        <v>21</v>
      </c>
      <c r="C129" s="338">
        <v>3</v>
      </c>
      <c r="D129" s="338">
        <v>1</v>
      </c>
      <c r="E129" s="338">
        <v>2</v>
      </c>
      <c r="F129" s="329" t="s">
        <v>766</v>
      </c>
      <c r="G129" s="338">
        <v>1</v>
      </c>
      <c r="H129" s="329" t="s">
        <v>766</v>
      </c>
      <c r="I129" s="338">
        <v>2</v>
      </c>
      <c r="J129" s="329" t="s">
        <v>766</v>
      </c>
      <c r="K129" s="329" t="s">
        <v>766</v>
      </c>
      <c r="L129" s="329" t="s">
        <v>766</v>
      </c>
      <c r="M129" s="329" t="s">
        <v>766</v>
      </c>
      <c r="N129" s="329" t="s">
        <v>766</v>
      </c>
      <c r="O129" s="338">
        <v>15</v>
      </c>
      <c r="P129" s="329" t="s">
        <v>159</v>
      </c>
      <c r="Q129" s="338">
        <v>2</v>
      </c>
      <c r="R129" s="338">
        <v>12</v>
      </c>
      <c r="S129" s="338">
        <v>1</v>
      </c>
      <c r="T129" s="338">
        <v>52418</v>
      </c>
      <c r="U129" s="329" t="s">
        <v>159</v>
      </c>
      <c r="V129" s="338">
        <v>3860</v>
      </c>
      <c r="W129" s="329" t="s">
        <v>766</v>
      </c>
    </row>
    <row r="130" spans="1:23">
      <c r="B130" s="337" t="s">
        <v>767</v>
      </c>
      <c r="C130" s="338">
        <v>196</v>
      </c>
      <c r="D130" s="338">
        <v>69</v>
      </c>
      <c r="E130" s="338">
        <v>127</v>
      </c>
      <c r="F130" s="329" t="s">
        <v>766</v>
      </c>
      <c r="G130" s="338">
        <v>84</v>
      </c>
      <c r="H130" s="338">
        <v>74</v>
      </c>
      <c r="I130" s="338">
        <v>29</v>
      </c>
      <c r="J130" s="338">
        <v>6</v>
      </c>
      <c r="K130" s="338">
        <v>3</v>
      </c>
      <c r="L130" s="329" t="s">
        <v>766</v>
      </c>
      <c r="M130" s="329" t="s">
        <v>766</v>
      </c>
      <c r="N130" s="329" t="s">
        <v>766</v>
      </c>
      <c r="O130" s="338">
        <v>738</v>
      </c>
      <c r="P130" s="338">
        <v>77</v>
      </c>
      <c r="Q130" s="338">
        <v>55</v>
      </c>
      <c r="R130" s="338">
        <v>266</v>
      </c>
      <c r="S130" s="338">
        <v>340</v>
      </c>
      <c r="T130" s="338">
        <v>1464481</v>
      </c>
      <c r="U130" s="338">
        <v>14006</v>
      </c>
      <c r="V130" s="338">
        <v>184194</v>
      </c>
      <c r="W130" s="338">
        <v>24047</v>
      </c>
    </row>
    <row r="131" spans="1:23">
      <c r="A131" s="340" t="s">
        <v>168</v>
      </c>
      <c r="B131" s="341" t="s">
        <v>169</v>
      </c>
      <c r="C131" s="338">
        <v>128</v>
      </c>
      <c r="D131" s="338">
        <v>36</v>
      </c>
      <c r="E131" s="338">
        <v>92</v>
      </c>
      <c r="F131" s="329" t="s">
        <v>766</v>
      </c>
      <c r="G131" s="338">
        <v>54</v>
      </c>
      <c r="H131" s="338">
        <v>57</v>
      </c>
      <c r="I131" s="338">
        <v>15</v>
      </c>
      <c r="J131" s="338">
        <v>2</v>
      </c>
      <c r="K131" s="329" t="s">
        <v>766</v>
      </c>
      <c r="L131" s="329" t="s">
        <v>766</v>
      </c>
      <c r="M131" s="329" t="s">
        <v>766</v>
      </c>
      <c r="N131" s="329" t="s">
        <v>766</v>
      </c>
      <c r="O131" s="338">
        <v>401</v>
      </c>
      <c r="P131" s="338">
        <v>33</v>
      </c>
      <c r="Q131" s="338">
        <v>22</v>
      </c>
      <c r="R131" s="338">
        <v>166</v>
      </c>
      <c r="S131" s="338">
        <v>180</v>
      </c>
      <c r="T131" s="338">
        <v>1047012</v>
      </c>
      <c r="U131" s="338">
        <v>155</v>
      </c>
      <c r="V131" s="338">
        <v>108778</v>
      </c>
      <c r="W131" s="338">
        <v>18573</v>
      </c>
    </row>
    <row r="132" spans="1:23">
      <c r="A132" s="340" t="s">
        <v>170</v>
      </c>
      <c r="B132" s="341" t="s">
        <v>31</v>
      </c>
      <c r="C132" s="338">
        <v>20</v>
      </c>
      <c r="D132" s="338">
        <v>14</v>
      </c>
      <c r="E132" s="338">
        <v>6</v>
      </c>
      <c r="F132" s="329" t="s">
        <v>766</v>
      </c>
      <c r="G132" s="338">
        <v>8</v>
      </c>
      <c r="H132" s="338">
        <v>6</v>
      </c>
      <c r="I132" s="338">
        <v>4</v>
      </c>
      <c r="J132" s="338">
        <v>1</v>
      </c>
      <c r="K132" s="338">
        <v>1</v>
      </c>
      <c r="L132" s="329" t="s">
        <v>766</v>
      </c>
      <c r="M132" s="329" t="s">
        <v>766</v>
      </c>
      <c r="N132" s="329" t="s">
        <v>766</v>
      </c>
      <c r="O132" s="338">
        <v>94</v>
      </c>
      <c r="P132" s="338">
        <v>22</v>
      </c>
      <c r="Q132" s="338">
        <v>4</v>
      </c>
      <c r="R132" s="338">
        <v>12</v>
      </c>
      <c r="S132" s="338">
        <v>56</v>
      </c>
      <c r="T132" s="329">
        <v>1047012</v>
      </c>
      <c r="U132" s="329">
        <v>155</v>
      </c>
      <c r="V132" s="329">
        <v>8778</v>
      </c>
      <c r="W132" s="329">
        <v>18573</v>
      </c>
    </row>
    <row r="133" spans="1:23">
      <c r="A133" s="340" t="s">
        <v>173</v>
      </c>
      <c r="B133" s="341" t="s">
        <v>174</v>
      </c>
      <c r="C133" s="338">
        <v>5</v>
      </c>
      <c r="D133" s="338">
        <v>3</v>
      </c>
      <c r="E133" s="338">
        <v>2</v>
      </c>
      <c r="F133" s="329" t="s">
        <v>766</v>
      </c>
      <c r="G133" s="338">
        <v>3</v>
      </c>
      <c r="H133" s="338">
        <v>2</v>
      </c>
      <c r="I133" s="329" t="s">
        <v>766</v>
      </c>
      <c r="J133" s="329" t="s">
        <v>766</v>
      </c>
      <c r="K133" s="329" t="s">
        <v>766</v>
      </c>
      <c r="L133" s="329" t="s">
        <v>766</v>
      </c>
      <c r="M133" s="329" t="s">
        <v>766</v>
      </c>
      <c r="N133" s="329" t="s">
        <v>766</v>
      </c>
      <c r="O133" s="338">
        <v>13</v>
      </c>
      <c r="P133" s="338">
        <v>3</v>
      </c>
      <c r="Q133" s="338">
        <v>4</v>
      </c>
      <c r="R133" s="338">
        <v>2</v>
      </c>
      <c r="S133" s="338">
        <v>4</v>
      </c>
      <c r="T133" s="329">
        <v>84481</v>
      </c>
      <c r="U133" s="329">
        <v>820</v>
      </c>
      <c r="V133" s="329">
        <v>7858</v>
      </c>
      <c r="W133" s="329">
        <v>991</v>
      </c>
    </row>
    <row r="134" spans="1:23">
      <c r="A134" s="340" t="s">
        <v>175</v>
      </c>
      <c r="B134" s="341" t="s">
        <v>47</v>
      </c>
      <c r="C134" s="338">
        <v>43</v>
      </c>
      <c r="D134" s="338">
        <v>16</v>
      </c>
      <c r="E134" s="338">
        <v>27</v>
      </c>
      <c r="F134" s="329" t="s">
        <v>766</v>
      </c>
      <c r="G134" s="338">
        <v>19</v>
      </c>
      <c r="H134" s="338">
        <v>9</v>
      </c>
      <c r="I134" s="338">
        <v>10</v>
      </c>
      <c r="J134" s="338">
        <v>3</v>
      </c>
      <c r="K134" s="338">
        <v>2</v>
      </c>
      <c r="L134" s="329" t="s">
        <v>766</v>
      </c>
      <c r="M134" s="329" t="s">
        <v>766</v>
      </c>
      <c r="N134" s="329" t="s">
        <v>766</v>
      </c>
      <c r="O134" s="338">
        <v>230</v>
      </c>
      <c r="P134" s="338">
        <v>19</v>
      </c>
      <c r="Q134" s="338">
        <v>25</v>
      </c>
      <c r="R134" s="338">
        <v>86</v>
      </c>
      <c r="S134" s="338">
        <v>100</v>
      </c>
      <c r="T134" s="338">
        <v>324509</v>
      </c>
      <c r="U134" s="338">
        <v>13031</v>
      </c>
      <c r="V134" s="338">
        <v>65247</v>
      </c>
      <c r="W134" s="338">
        <v>4294</v>
      </c>
    </row>
    <row r="135" spans="1:23" s="333" customFormat="1">
      <c r="B135" s="334" t="s">
        <v>782</v>
      </c>
      <c r="C135" s="335">
        <v>491</v>
      </c>
      <c r="D135" s="335">
        <v>140</v>
      </c>
      <c r="E135" s="335">
        <v>351</v>
      </c>
      <c r="F135" s="335">
        <v>2</v>
      </c>
      <c r="G135" s="335">
        <v>161</v>
      </c>
      <c r="H135" s="335">
        <v>158</v>
      </c>
      <c r="I135" s="335">
        <v>117</v>
      </c>
      <c r="J135" s="335">
        <v>36</v>
      </c>
      <c r="K135" s="335">
        <v>11</v>
      </c>
      <c r="L135" s="335">
        <v>4</v>
      </c>
      <c r="M135" s="336" t="s">
        <v>766</v>
      </c>
      <c r="N135" s="335">
        <v>2</v>
      </c>
      <c r="O135" s="335">
        <v>3075</v>
      </c>
      <c r="P135" s="335">
        <v>197</v>
      </c>
      <c r="Q135" s="335">
        <v>306</v>
      </c>
      <c r="R135" s="335">
        <v>1358</v>
      </c>
      <c r="S135" s="335">
        <v>1214</v>
      </c>
      <c r="T135" s="335">
        <v>10468913</v>
      </c>
      <c r="U135" s="335">
        <v>180886</v>
      </c>
      <c r="V135" s="335">
        <v>727815</v>
      </c>
      <c r="W135" s="335">
        <v>58317</v>
      </c>
    </row>
    <row r="136" spans="1:23">
      <c r="B136" s="337" t="s">
        <v>765</v>
      </c>
      <c r="C136" s="338">
        <v>78</v>
      </c>
      <c r="D136" s="338">
        <v>13</v>
      </c>
      <c r="E136" s="338">
        <v>65</v>
      </c>
      <c r="F136" s="329" t="s">
        <v>766</v>
      </c>
      <c r="G136" s="338">
        <v>16</v>
      </c>
      <c r="H136" s="338">
        <v>29</v>
      </c>
      <c r="I136" s="338">
        <v>20</v>
      </c>
      <c r="J136" s="338">
        <v>9</v>
      </c>
      <c r="K136" s="338">
        <v>3</v>
      </c>
      <c r="L136" s="338">
        <v>1</v>
      </c>
      <c r="M136" s="329" t="s">
        <v>766</v>
      </c>
      <c r="N136" s="329" t="s">
        <v>766</v>
      </c>
      <c r="O136" s="338">
        <v>492</v>
      </c>
      <c r="P136" s="338">
        <v>22</v>
      </c>
      <c r="Q136" s="338">
        <v>86</v>
      </c>
      <c r="R136" s="338">
        <v>309</v>
      </c>
      <c r="S136" s="338">
        <v>75</v>
      </c>
      <c r="T136" s="338">
        <v>5939100</v>
      </c>
      <c r="U136" s="338">
        <v>36623</v>
      </c>
      <c r="V136" s="338">
        <v>93329</v>
      </c>
      <c r="W136" s="329" t="s">
        <v>766</v>
      </c>
    </row>
    <row r="137" spans="1:23">
      <c r="A137" s="340" t="s">
        <v>160</v>
      </c>
      <c r="B137" s="341" t="s">
        <v>4</v>
      </c>
      <c r="C137" s="338">
        <v>5</v>
      </c>
      <c r="D137" s="329" t="s">
        <v>766</v>
      </c>
      <c r="E137" s="338">
        <v>5</v>
      </c>
      <c r="F137" s="329" t="s">
        <v>766</v>
      </c>
      <c r="G137" s="329" t="s">
        <v>766</v>
      </c>
      <c r="H137" s="338">
        <v>2</v>
      </c>
      <c r="I137" s="338">
        <v>1</v>
      </c>
      <c r="J137" s="338">
        <v>1</v>
      </c>
      <c r="K137" s="338">
        <v>1</v>
      </c>
      <c r="L137" s="329" t="s">
        <v>766</v>
      </c>
      <c r="M137" s="329" t="s">
        <v>766</v>
      </c>
      <c r="N137" s="329" t="s">
        <v>766</v>
      </c>
      <c r="O137" s="338">
        <v>52</v>
      </c>
      <c r="P137" s="329" t="s">
        <v>159</v>
      </c>
      <c r="Q137" s="338">
        <v>9</v>
      </c>
      <c r="R137" s="338">
        <v>40</v>
      </c>
      <c r="S137" s="338">
        <v>3</v>
      </c>
      <c r="T137" s="338">
        <v>174888</v>
      </c>
      <c r="U137" s="338">
        <v>9040</v>
      </c>
      <c r="V137" s="338">
        <v>25301</v>
      </c>
      <c r="W137" s="329" t="s">
        <v>766</v>
      </c>
    </row>
    <row r="138" spans="1:23">
      <c r="A138" s="340" t="s">
        <v>161</v>
      </c>
      <c r="B138" s="341" t="s">
        <v>6</v>
      </c>
      <c r="C138" s="338">
        <v>41</v>
      </c>
      <c r="D138" s="338">
        <v>9</v>
      </c>
      <c r="E138" s="338">
        <v>32</v>
      </c>
      <c r="F138" s="329" t="s">
        <v>766</v>
      </c>
      <c r="G138" s="338">
        <v>4</v>
      </c>
      <c r="H138" s="338">
        <v>17</v>
      </c>
      <c r="I138" s="338">
        <v>14</v>
      </c>
      <c r="J138" s="338">
        <v>4</v>
      </c>
      <c r="K138" s="338">
        <v>1</v>
      </c>
      <c r="L138" s="338">
        <v>1</v>
      </c>
      <c r="M138" s="329" t="s">
        <v>766</v>
      </c>
      <c r="N138" s="329" t="s">
        <v>766</v>
      </c>
      <c r="O138" s="338">
        <v>265</v>
      </c>
      <c r="P138" s="338">
        <v>15</v>
      </c>
      <c r="Q138" s="338">
        <v>58</v>
      </c>
      <c r="R138" s="338">
        <v>132</v>
      </c>
      <c r="S138" s="338">
        <v>60</v>
      </c>
      <c r="T138" s="338">
        <v>2997021</v>
      </c>
      <c r="U138" s="338">
        <v>17462</v>
      </c>
      <c r="V138" s="338">
        <v>44428</v>
      </c>
      <c r="W138" s="329" t="s">
        <v>766</v>
      </c>
    </row>
    <row r="139" spans="1:23">
      <c r="A139" s="340" t="s">
        <v>162</v>
      </c>
      <c r="B139" s="341" t="s">
        <v>163</v>
      </c>
      <c r="C139" s="338">
        <v>3</v>
      </c>
      <c r="D139" s="329" t="s">
        <v>766</v>
      </c>
      <c r="E139" s="338">
        <v>3</v>
      </c>
      <c r="F139" s="329" t="s">
        <v>766</v>
      </c>
      <c r="G139" s="338">
        <v>2</v>
      </c>
      <c r="H139" s="329" t="s">
        <v>766</v>
      </c>
      <c r="I139" s="329" t="s">
        <v>766</v>
      </c>
      <c r="J139" s="338">
        <v>1</v>
      </c>
      <c r="K139" s="329" t="s">
        <v>766</v>
      </c>
      <c r="L139" s="329" t="s">
        <v>766</v>
      </c>
      <c r="M139" s="329" t="s">
        <v>766</v>
      </c>
      <c r="N139" s="329" t="s">
        <v>766</v>
      </c>
      <c r="O139" s="338">
        <v>18</v>
      </c>
      <c r="P139" s="329" t="s">
        <v>159</v>
      </c>
      <c r="Q139" s="338">
        <v>2</v>
      </c>
      <c r="R139" s="338">
        <v>16</v>
      </c>
      <c r="S139" s="329" t="s">
        <v>159</v>
      </c>
      <c r="T139" s="338">
        <v>378653</v>
      </c>
      <c r="U139" s="329" t="s">
        <v>159</v>
      </c>
      <c r="V139" s="338">
        <v>1567</v>
      </c>
      <c r="W139" s="329" t="s">
        <v>766</v>
      </c>
    </row>
    <row r="140" spans="1:23">
      <c r="A140" s="340" t="s">
        <v>164</v>
      </c>
      <c r="B140" s="341" t="s">
        <v>16</v>
      </c>
      <c r="C140" s="338">
        <v>11</v>
      </c>
      <c r="D140" s="329" t="s">
        <v>766</v>
      </c>
      <c r="E140" s="338">
        <v>11</v>
      </c>
      <c r="F140" s="329" t="s">
        <v>766</v>
      </c>
      <c r="G140" s="338">
        <v>4</v>
      </c>
      <c r="H140" s="338">
        <v>3</v>
      </c>
      <c r="I140" s="338">
        <v>3</v>
      </c>
      <c r="J140" s="338">
        <v>1</v>
      </c>
      <c r="K140" s="329" t="s">
        <v>766</v>
      </c>
      <c r="L140" s="329" t="s">
        <v>766</v>
      </c>
      <c r="M140" s="329" t="s">
        <v>766</v>
      </c>
      <c r="N140" s="329" t="s">
        <v>766</v>
      </c>
      <c r="O140" s="338">
        <v>53</v>
      </c>
      <c r="P140" s="329" t="s">
        <v>159</v>
      </c>
      <c r="Q140" s="338">
        <v>4</v>
      </c>
      <c r="R140" s="338">
        <v>47</v>
      </c>
      <c r="S140" s="338">
        <v>2</v>
      </c>
      <c r="T140" s="338">
        <v>1162669</v>
      </c>
      <c r="U140" s="338">
        <v>9937</v>
      </c>
      <c r="V140" s="338">
        <v>1867</v>
      </c>
      <c r="W140" s="329" t="s">
        <v>766</v>
      </c>
    </row>
    <row r="141" spans="1:23">
      <c r="A141" s="340" t="s">
        <v>165</v>
      </c>
      <c r="B141" s="341" t="s">
        <v>21</v>
      </c>
      <c r="C141" s="338">
        <v>18</v>
      </c>
      <c r="D141" s="338">
        <v>4</v>
      </c>
      <c r="E141" s="338">
        <v>14</v>
      </c>
      <c r="F141" s="329" t="s">
        <v>766</v>
      </c>
      <c r="G141" s="338">
        <v>6</v>
      </c>
      <c r="H141" s="338">
        <v>7</v>
      </c>
      <c r="I141" s="338">
        <v>2</v>
      </c>
      <c r="J141" s="338">
        <v>2</v>
      </c>
      <c r="K141" s="338">
        <v>1</v>
      </c>
      <c r="L141" s="329" t="s">
        <v>766</v>
      </c>
      <c r="M141" s="329" t="s">
        <v>766</v>
      </c>
      <c r="N141" s="329" t="s">
        <v>766</v>
      </c>
      <c r="O141" s="338">
        <v>104</v>
      </c>
      <c r="P141" s="338">
        <v>7</v>
      </c>
      <c r="Q141" s="338">
        <v>13</v>
      </c>
      <c r="R141" s="338">
        <v>74</v>
      </c>
      <c r="S141" s="338">
        <v>10</v>
      </c>
      <c r="T141" s="338">
        <v>1225869</v>
      </c>
      <c r="U141" s="338">
        <v>184</v>
      </c>
      <c r="V141" s="338">
        <v>20166</v>
      </c>
      <c r="W141" s="329" t="s">
        <v>766</v>
      </c>
    </row>
    <row r="142" spans="1:23">
      <c r="B142" s="337" t="s">
        <v>767</v>
      </c>
      <c r="C142" s="338">
        <v>413</v>
      </c>
      <c r="D142" s="338">
        <v>127</v>
      </c>
      <c r="E142" s="338">
        <v>286</v>
      </c>
      <c r="F142" s="338">
        <v>2</v>
      </c>
      <c r="G142" s="338">
        <v>145</v>
      </c>
      <c r="H142" s="338">
        <v>129</v>
      </c>
      <c r="I142" s="338">
        <v>97</v>
      </c>
      <c r="J142" s="338">
        <v>27</v>
      </c>
      <c r="K142" s="338">
        <v>8</v>
      </c>
      <c r="L142" s="338">
        <v>3</v>
      </c>
      <c r="M142" s="329" t="s">
        <v>766</v>
      </c>
      <c r="N142" s="338">
        <v>2</v>
      </c>
      <c r="O142" s="338">
        <v>2583</v>
      </c>
      <c r="P142" s="338">
        <v>175</v>
      </c>
      <c r="Q142" s="338">
        <v>220</v>
      </c>
      <c r="R142" s="338">
        <v>1049</v>
      </c>
      <c r="S142" s="338">
        <v>1139</v>
      </c>
      <c r="T142" s="338">
        <v>4529813</v>
      </c>
      <c r="U142" s="338">
        <v>144263</v>
      </c>
      <c r="V142" s="338">
        <v>634486</v>
      </c>
      <c r="W142" s="338">
        <v>58317</v>
      </c>
    </row>
    <row r="143" spans="1:23">
      <c r="A143" s="340" t="s">
        <v>167</v>
      </c>
      <c r="B143" s="341" t="s">
        <v>25</v>
      </c>
      <c r="C143" s="338">
        <v>3</v>
      </c>
      <c r="D143" s="329" t="s">
        <v>766</v>
      </c>
      <c r="E143" s="338">
        <v>3</v>
      </c>
      <c r="F143" s="329" t="s">
        <v>766</v>
      </c>
      <c r="G143" s="329" t="s">
        <v>766</v>
      </c>
      <c r="H143" s="329" t="s">
        <v>766</v>
      </c>
      <c r="I143" s="329" t="s">
        <v>766</v>
      </c>
      <c r="J143" s="338">
        <v>1</v>
      </c>
      <c r="K143" s="329" t="s">
        <v>766</v>
      </c>
      <c r="L143" s="329" t="s">
        <v>766</v>
      </c>
      <c r="M143" s="329" t="s">
        <v>766</v>
      </c>
      <c r="N143" s="338">
        <v>2</v>
      </c>
      <c r="O143" s="338">
        <v>618</v>
      </c>
      <c r="P143" s="329" t="s">
        <v>159</v>
      </c>
      <c r="Q143" s="338">
        <v>6</v>
      </c>
      <c r="R143" s="338">
        <v>126</v>
      </c>
      <c r="S143" s="338">
        <v>486</v>
      </c>
      <c r="T143" s="338">
        <v>1596905</v>
      </c>
      <c r="U143" s="338">
        <v>29801</v>
      </c>
      <c r="V143" s="338">
        <v>114786</v>
      </c>
      <c r="W143" s="338">
        <v>21585</v>
      </c>
    </row>
    <row r="144" spans="1:23">
      <c r="A144" s="340" t="s">
        <v>168</v>
      </c>
      <c r="B144" s="341" t="s">
        <v>169</v>
      </c>
      <c r="C144" s="338">
        <v>151</v>
      </c>
      <c r="D144" s="338">
        <v>39</v>
      </c>
      <c r="E144" s="338">
        <v>112</v>
      </c>
      <c r="F144" s="338">
        <v>2</v>
      </c>
      <c r="G144" s="338">
        <v>60</v>
      </c>
      <c r="H144" s="338">
        <v>49</v>
      </c>
      <c r="I144" s="338">
        <v>34</v>
      </c>
      <c r="J144" s="338">
        <v>4</v>
      </c>
      <c r="K144" s="338">
        <v>2</v>
      </c>
      <c r="L144" s="329" t="s">
        <v>766</v>
      </c>
      <c r="M144" s="329" t="s">
        <v>766</v>
      </c>
      <c r="N144" s="329" t="s">
        <v>766</v>
      </c>
      <c r="O144" s="338">
        <v>586</v>
      </c>
      <c r="P144" s="338">
        <v>46</v>
      </c>
      <c r="Q144" s="338">
        <v>60</v>
      </c>
      <c r="R144" s="338">
        <v>324</v>
      </c>
      <c r="S144" s="338">
        <v>156</v>
      </c>
      <c r="T144" s="338">
        <v>945299</v>
      </c>
      <c r="U144" s="338">
        <v>20791</v>
      </c>
      <c r="V144" s="338">
        <v>261426</v>
      </c>
      <c r="W144" s="338">
        <v>18718</v>
      </c>
    </row>
    <row r="145" spans="1:23">
      <c r="A145" s="340" t="s">
        <v>170</v>
      </c>
      <c r="B145" s="341" t="s">
        <v>31</v>
      </c>
      <c r="C145" s="338">
        <v>117</v>
      </c>
      <c r="D145" s="338">
        <v>44</v>
      </c>
      <c r="E145" s="338">
        <v>73</v>
      </c>
      <c r="F145" s="329" t="s">
        <v>766</v>
      </c>
      <c r="G145" s="338">
        <v>35</v>
      </c>
      <c r="H145" s="338">
        <v>39</v>
      </c>
      <c r="I145" s="338">
        <v>26</v>
      </c>
      <c r="J145" s="338">
        <v>12</v>
      </c>
      <c r="K145" s="338">
        <v>3</v>
      </c>
      <c r="L145" s="338">
        <v>2</v>
      </c>
      <c r="M145" s="329" t="s">
        <v>766</v>
      </c>
      <c r="N145" s="329" t="s">
        <v>766</v>
      </c>
      <c r="O145" s="338">
        <v>664</v>
      </c>
      <c r="P145" s="338">
        <v>70</v>
      </c>
      <c r="Q145" s="338">
        <v>71</v>
      </c>
      <c r="R145" s="338">
        <v>236</v>
      </c>
      <c r="S145" s="338">
        <v>287</v>
      </c>
      <c r="T145" s="338">
        <v>978657</v>
      </c>
      <c r="U145" s="338">
        <v>17819</v>
      </c>
      <c r="V145" s="338">
        <v>26148</v>
      </c>
      <c r="W145" s="338">
        <v>5178</v>
      </c>
    </row>
    <row r="146" spans="1:23">
      <c r="A146" s="340" t="s">
        <v>173</v>
      </c>
      <c r="B146" s="341" t="s">
        <v>174</v>
      </c>
      <c r="C146" s="338">
        <v>18</v>
      </c>
      <c r="D146" s="338">
        <v>5</v>
      </c>
      <c r="E146" s="338">
        <v>13</v>
      </c>
      <c r="F146" s="329" t="s">
        <v>766</v>
      </c>
      <c r="G146" s="338">
        <v>6</v>
      </c>
      <c r="H146" s="338">
        <v>6</v>
      </c>
      <c r="I146" s="338">
        <v>2</v>
      </c>
      <c r="J146" s="338">
        <v>4</v>
      </c>
      <c r="K146" s="329" t="s">
        <v>766</v>
      </c>
      <c r="L146" s="329" t="s">
        <v>766</v>
      </c>
      <c r="M146" s="329" t="s">
        <v>766</v>
      </c>
      <c r="N146" s="329" t="s">
        <v>766</v>
      </c>
      <c r="O146" s="338">
        <v>104</v>
      </c>
      <c r="P146" s="338">
        <v>10</v>
      </c>
      <c r="Q146" s="338">
        <v>13</v>
      </c>
      <c r="R146" s="338">
        <v>39</v>
      </c>
      <c r="S146" s="338">
        <v>42</v>
      </c>
      <c r="T146" s="338">
        <v>119179</v>
      </c>
      <c r="U146" s="338">
        <v>2275</v>
      </c>
      <c r="V146" s="338">
        <v>23349</v>
      </c>
      <c r="W146" s="338">
        <v>1733</v>
      </c>
    </row>
    <row r="147" spans="1:23">
      <c r="A147" s="340" t="s">
        <v>175</v>
      </c>
      <c r="B147" s="341" t="s">
        <v>47</v>
      </c>
      <c r="C147" s="338">
        <v>124</v>
      </c>
      <c r="D147" s="338">
        <v>39</v>
      </c>
      <c r="E147" s="338">
        <v>85</v>
      </c>
      <c r="F147" s="329" t="s">
        <v>766</v>
      </c>
      <c r="G147" s="338">
        <v>44</v>
      </c>
      <c r="H147" s="338">
        <v>35</v>
      </c>
      <c r="I147" s="338">
        <v>35</v>
      </c>
      <c r="J147" s="338">
        <v>6</v>
      </c>
      <c r="K147" s="338">
        <v>3</v>
      </c>
      <c r="L147" s="338">
        <v>1</v>
      </c>
      <c r="M147" s="329" t="s">
        <v>766</v>
      </c>
      <c r="N147" s="329" t="s">
        <v>766</v>
      </c>
      <c r="O147" s="338">
        <v>611</v>
      </c>
      <c r="P147" s="338">
        <v>49</v>
      </c>
      <c r="Q147" s="338">
        <v>70</v>
      </c>
      <c r="R147" s="338">
        <v>324</v>
      </c>
      <c r="S147" s="338">
        <v>168</v>
      </c>
      <c r="T147" s="338">
        <v>889773</v>
      </c>
      <c r="U147" s="338">
        <v>73577</v>
      </c>
      <c r="V147" s="338">
        <v>208777</v>
      </c>
      <c r="W147" s="338">
        <v>11103</v>
      </c>
    </row>
    <row r="148" spans="1:23" s="333" customFormat="1">
      <c r="B148" s="334" t="s">
        <v>783</v>
      </c>
      <c r="C148" s="335">
        <v>67</v>
      </c>
      <c r="D148" s="335">
        <v>31</v>
      </c>
      <c r="E148" s="335">
        <v>36</v>
      </c>
      <c r="F148" s="336" t="s">
        <v>766</v>
      </c>
      <c r="G148" s="335">
        <v>27</v>
      </c>
      <c r="H148" s="335">
        <v>15</v>
      </c>
      <c r="I148" s="335">
        <v>14</v>
      </c>
      <c r="J148" s="335">
        <v>7</v>
      </c>
      <c r="K148" s="335">
        <v>2</v>
      </c>
      <c r="L148" s="336" t="s">
        <v>766</v>
      </c>
      <c r="M148" s="335">
        <v>2</v>
      </c>
      <c r="N148" s="336" t="s">
        <v>766</v>
      </c>
      <c r="O148" s="335">
        <v>430</v>
      </c>
      <c r="P148" s="335">
        <v>52</v>
      </c>
      <c r="Q148" s="335">
        <v>46</v>
      </c>
      <c r="R148" s="335">
        <v>220</v>
      </c>
      <c r="S148" s="335">
        <v>112</v>
      </c>
      <c r="T148" s="335">
        <v>1215618</v>
      </c>
      <c r="U148" s="335">
        <v>16557</v>
      </c>
      <c r="V148" s="335">
        <v>71256</v>
      </c>
      <c r="W148" s="335">
        <v>3223</v>
      </c>
    </row>
    <row r="149" spans="1:23">
      <c r="B149" s="337" t="s">
        <v>765</v>
      </c>
      <c r="C149" s="338">
        <v>14</v>
      </c>
      <c r="D149" s="338">
        <v>2</v>
      </c>
      <c r="E149" s="338">
        <v>12</v>
      </c>
      <c r="F149" s="329" t="s">
        <v>766</v>
      </c>
      <c r="G149" s="338">
        <v>2</v>
      </c>
      <c r="H149" s="338">
        <v>4</v>
      </c>
      <c r="I149" s="338">
        <v>5</v>
      </c>
      <c r="J149" s="338">
        <v>1</v>
      </c>
      <c r="K149" s="338">
        <v>1</v>
      </c>
      <c r="L149" s="329" t="s">
        <v>766</v>
      </c>
      <c r="M149" s="338">
        <v>1</v>
      </c>
      <c r="N149" s="329" t="s">
        <v>766</v>
      </c>
      <c r="O149" s="338">
        <v>139</v>
      </c>
      <c r="P149" s="338">
        <v>3</v>
      </c>
      <c r="Q149" s="338">
        <v>21</v>
      </c>
      <c r="R149" s="338">
        <v>104</v>
      </c>
      <c r="S149" s="338">
        <v>11</v>
      </c>
      <c r="T149" s="338">
        <v>776621</v>
      </c>
      <c r="U149" s="338">
        <v>10061</v>
      </c>
      <c r="V149" s="338">
        <v>46022</v>
      </c>
      <c r="W149" s="329" t="s">
        <v>766</v>
      </c>
    </row>
    <row r="150" spans="1:23">
      <c r="A150" s="340" t="s">
        <v>160</v>
      </c>
      <c r="B150" s="341" t="s">
        <v>4</v>
      </c>
      <c r="C150" s="338">
        <v>3</v>
      </c>
      <c r="D150" s="338">
        <v>1</v>
      </c>
      <c r="E150" s="338">
        <v>2</v>
      </c>
      <c r="F150" s="329" t="s">
        <v>766</v>
      </c>
      <c r="G150" s="329" t="s">
        <v>766</v>
      </c>
      <c r="H150" s="329" t="s">
        <v>766</v>
      </c>
      <c r="I150" s="338">
        <v>2</v>
      </c>
      <c r="J150" s="329" t="s">
        <v>766</v>
      </c>
      <c r="K150" s="338">
        <v>1</v>
      </c>
      <c r="L150" s="329" t="s">
        <v>766</v>
      </c>
      <c r="M150" s="329" t="s">
        <v>766</v>
      </c>
      <c r="N150" s="329" t="s">
        <v>766</v>
      </c>
      <c r="O150" s="338">
        <v>38</v>
      </c>
      <c r="P150" s="338">
        <v>2</v>
      </c>
      <c r="Q150" s="338">
        <v>7</v>
      </c>
      <c r="R150" s="338">
        <v>27</v>
      </c>
      <c r="S150" s="338">
        <v>2</v>
      </c>
      <c r="T150" s="338">
        <v>139305</v>
      </c>
      <c r="U150" s="338">
        <v>1019</v>
      </c>
      <c r="V150" s="338">
        <v>18243</v>
      </c>
      <c r="W150" s="329" t="s">
        <v>766</v>
      </c>
    </row>
    <row r="151" spans="1:23">
      <c r="A151" s="340" t="s">
        <v>161</v>
      </c>
      <c r="B151" s="341" t="s">
        <v>6</v>
      </c>
      <c r="C151" s="338">
        <v>4</v>
      </c>
      <c r="D151" s="338">
        <v>1</v>
      </c>
      <c r="E151" s="338">
        <v>3</v>
      </c>
      <c r="F151" s="329" t="s">
        <v>766</v>
      </c>
      <c r="G151" s="338">
        <v>1</v>
      </c>
      <c r="H151" s="338">
        <v>1</v>
      </c>
      <c r="I151" s="338">
        <v>1</v>
      </c>
      <c r="J151" s="329" t="s">
        <v>766</v>
      </c>
      <c r="K151" s="329" t="s">
        <v>766</v>
      </c>
      <c r="L151" s="329" t="s">
        <v>766</v>
      </c>
      <c r="M151" s="338">
        <v>1</v>
      </c>
      <c r="N151" s="329" t="s">
        <v>766</v>
      </c>
      <c r="O151" s="338">
        <v>61</v>
      </c>
      <c r="P151" s="338">
        <v>1</v>
      </c>
      <c r="Q151" s="338">
        <v>5</v>
      </c>
      <c r="R151" s="338">
        <v>49</v>
      </c>
      <c r="S151" s="338">
        <v>6</v>
      </c>
      <c r="T151" s="338">
        <v>547903</v>
      </c>
      <c r="U151" s="338">
        <v>4</v>
      </c>
      <c r="V151" s="338">
        <v>21183</v>
      </c>
      <c r="W151" s="329" t="s">
        <v>766</v>
      </c>
    </row>
    <row r="152" spans="1:23">
      <c r="A152" s="340" t="s">
        <v>162</v>
      </c>
      <c r="B152" s="341" t="s">
        <v>163</v>
      </c>
      <c r="C152" s="338">
        <v>2</v>
      </c>
      <c r="D152" s="329" t="s">
        <v>766</v>
      </c>
      <c r="E152" s="338">
        <v>2</v>
      </c>
      <c r="F152" s="329" t="s">
        <v>766</v>
      </c>
      <c r="G152" s="338">
        <v>1</v>
      </c>
      <c r="H152" s="338">
        <v>1</v>
      </c>
      <c r="I152" s="329" t="s">
        <v>766</v>
      </c>
      <c r="J152" s="329" t="s">
        <v>766</v>
      </c>
      <c r="K152" s="329" t="s">
        <v>766</v>
      </c>
      <c r="L152" s="329" t="s">
        <v>766</v>
      </c>
      <c r="M152" s="329" t="s">
        <v>766</v>
      </c>
      <c r="N152" s="329" t="s">
        <v>766</v>
      </c>
      <c r="O152" s="338">
        <v>5</v>
      </c>
      <c r="P152" s="329" t="s">
        <v>159</v>
      </c>
      <c r="Q152" s="338">
        <v>1</v>
      </c>
      <c r="R152" s="338">
        <v>4</v>
      </c>
      <c r="S152" s="329" t="s">
        <v>159</v>
      </c>
      <c r="T152" s="329" t="s">
        <v>780</v>
      </c>
      <c r="U152" s="329" t="s">
        <v>780</v>
      </c>
      <c r="V152" s="329" t="s">
        <v>780</v>
      </c>
      <c r="W152" s="329" t="s">
        <v>766</v>
      </c>
    </row>
    <row r="153" spans="1:23">
      <c r="A153" s="340" t="s">
        <v>164</v>
      </c>
      <c r="B153" s="341" t="s">
        <v>16</v>
      </c>
      <c r="C153" s="338">
        <v>3</v>
      </c>
      <c r="D153" s="329" t="s">
        <v>766</v>
      </c>
      <c r="E153" s="338">
        <v>3</v>
      </c>
      <c r="F153" s="329" t="s">
        <v>766</v>
      </c>
      <c r="G153" s="329" t="s">
        <v>766</v>
      </c>
      <c r="H153" s="329" t="s">
        <v>766</v>
      </c>
      <c r="I153" s="338">
        <v>2</v>
      </c>
      <c r="J153" s="338">
        <v>1</v>
      </c>
      <c r="K153" s="329" t="s">
        <v>766</v>
      </c>
      <c r="L153" s="329" t="s">
        <v>766</v>
      </c>
      <c r="M153" s="329" t="s">
        <v>766</v>
      </c>
      <c r="N153" s="329" t="s">
        <v>766</v>
      </c>
      <c r="O153" s="338">
        <v>27</v>
      </c>
      <c r="P153" s="329" t="s">
        <v>159</v>
      </c>
      <c r="Q153" s="338">
        <v>5</v>
      </c>
      <c r="R153" s="338">
        <v>21</v>
      </c>
      <c r="S153" s="338">
        <v>1</v>
      </c>
      <c r="T153" s="338">
        <v>59013</v>
      </c>
      <c r="U153" s="338">
        <v>8938</v>
      </c>
      <c r="V153" s="338">
        <v>4175</v>
      </c>
      <c r="W153" s="329" t="s">
        <v>766</v>
      </c>
    </row>
    <row r="154" spans="1:23">
      <c r="A154" s="340" t="s">
        <v>165</v>
      </c>
      <c r="B154" s="341" t="s">
        <v>21</v>
      </c>
      <c r="C154" s="338">
        <v>2</v>
      </c>
      <c r="D154" s="329" t="s">
        <v>766</v>
      </c>
      <c r="E154" s="338">
        <v>2</v>
      </c>
      <c r="F154" s="329" t="s">
        <v>766</v>
      </c>
      <c r="G154" s="329" t="s">
        <v>766</v>
      </c>
      <c r="H154" s="338">
        <v>2</v>
      </c>
      <c r="I154" s="329" t="s">
        <v>766</v>
      </c>
      <c r="J154" s="329" t="s">
        <v>766</v>
      </c>
      <c r="K154" s="329" t="s">
        <v>766</v>
      </c>
      <c r="L154" s="329" t="s">
        <v>766</v>
      </c>
      <c r="M154" s="329" t="s">
        <v>766</v>
      </c>
      <c r="N154" s="329" t="s">
        <v>766</v>
      </c>
      <c r="O154" s="338">
        <v>8</v>
      </c>
      <c r="P154" s="329" t="s">
        <v>159</v>
      </c>
      <c r="Q154" s="338">
        <v>3</v>
      </c>
      <c r="R154" s="338">
        <v>3</v>
      </c>
      <c r="S154" s="338">
        <v>2</v>
      </c>
      <c r="T154" s="329" t="s">
        <v>780</v>
      </c>
      <c r="U154" s="329" t="s">
        <v>780</v>
      </c>
      <c r="V154" s="329" t="s">
        <v>780</v>
      </c>
      <c r="W154" s="329" t="s">
        <v>766</v>
      </c>
    </row>
    <row r="155" spans="1:23">
      <c r="B155" s="337" t="s">
        <v>767</v>
      </c>
      <c r="C155" s="338">
        <v>53</v>
      </c>
      <c r="D155" s="338">
        <v>29</v>
      </c>
      <c r="E155" s="338">
        <v>24</v>
      </c>
      <c r="F155" s="329" t="s">
        <v>766</v>
      </c>
      <c r="G155" s="338">
        <v>25</v>
      </c>
      <c r="H155" s="338">
        <v>11</v>
      </c>
      <c r="I155" s="338">
        <v>9</v>
      </c>
      <c r="J155" s="338">
        <v>6</v>
      </c>
      <c r="K155" s="338">
        <v>1</v>
      </c>
      <c r="L155" s="329" t="s">
        <v>766</v>
      </c>
      <c r="M155" s="338">
        <v>1</v>
      </c>
      <c r="N155" s="329" t="s">
        <v>766</v>
      </c>
      <c r="O155" s="338">
        <v>291</v>
      </c>
      <c r="P155" s="338">
        <v>49</v>
      </c>
      <c r="Q155" s="338">
        <v>25</v>
      </c>
      <c r="R155" s="338">
        <v>116</v>
      </c>
      <c r="S155" s="338">
        <v>101</v>
      </c>
      <c r="T155" s="338">
        <v>438997</v>
      </c>
      <c r="U155" s="338">
        <v>6496</v>
      </c>
      <c r="V155" s="338">
        <v>25234</v>
      </c>
      <c r="W155" s="338">
        <v>3223</v>
      </c>
    </row>
    <row r="156" spans="1:23">
      <c r="A156" s="340" t="s">
        <v>168</v>
      </c>
      <c r="B156" s="341" t="s">
        <v>169</v>
      </c>
      <c r="C156" s="338">
        <v>9</v>
      </c>
      <c r="D156" s="338">
        <v>4</v>
      </c>
      <c r="E156" s="338">
        <v>5</v>
      </c>
      <c r="F156" s="329" t="s">
        <v>766</v>
      </c>
      <c r="G156" s="338">
        <v>4</v>
      </c>
      <c r="H156" s="338">
        <v>1</v>
      </c>
      <c r="I156" s="338">
        <v>3</v>
      </c>
      <c r="J156" s="338">
        <v>1</v>
      </c>
      <c r="K156" s="329" t="s">
        <v>766</v>
      </c>
      <c r="L156" s="329" t="s">
        <v>766</v>
      </c>
      <c r="M156" s="329" t="s">
        <v>766</v>
      </c>
      <c r="N156" s="329" t="s">
        <v>766</v>
      </c>
      <c r="O156" s="338">
        <v>41</v>
      </c>
      <c r="P156" s="338">
        <v>6</v>
      </c>
      <c r="Q156" s="338">
        <v>6</v>
      </c>
      <c r="R156" s="338">
        <v>11</v>
      </c>
      <c r="S156" s="338">
        <v>18</v>
      </c>
      <c r="T156" s="338">
        <v>28020</v>
      </c>
      <c r="U156" s="338">
        <v>2361</v>
      </c>
      <c r="V156" s="338">
        <v>3298</v>
      </c>
      <c r="W156" s="338">
        <v>582</v>
      </c>
    </row>
    <row r="157" spans="1:23">
      <c r="A157" s="340" t="s">
        <v>170</v>
      </c>
      <c r="B157" s="341" t="s">
        <v>31</v>
      </c>
      <c r="C157" s="338">
        <v>22</v>
      </c>
      <c r="D157" s="338">
        <v>14</v>
      </c>
      <c r="E157" s="338">
        <v>8</v>
      </c>
      <c r="F157" s="329" t="s">
        <v>766</v>
      </c>
      <c r="G157" s="338">
        <v>10</v>
      </c>
      <c r="H157" s="338">
        <v>7</v>
      </c>
      <c r="I157" s="338">
        <v>1</v>
      </c>
      <c r="J157" s="338">
        <v>3</v>
      </c>
      <c r="K157" s="338">
        <v>1</v>
      </c>
      <c r="L157" s="329" t="s">
        <v>766</v>
      </c>
      <c r="M157" s="329" t="s">
        <v>766</v>
      </c>
      <c r="N157" s="329" t="s">
        <v>766</v>
      </c>
      <c r="O157" s="338">
        <v>107</v>
      </c>
      <c r="P157" s="338">
        <v>25</v>
      </c>
      <c r="Q157" s="338">
        <v>5</v>
      </c>
      <c r="R157" s="338">
        <v>14</v>
      </c>
      <c r="S157" s="338">
        <v>63</v>
      </c>
      <c r="T157" s="338">
        <v>115161</v>
      </c>
      <c r="U157" s="338">
        <v>3482</v>
      </c>
      <c r="V157" s="338">
        <v>4629</v>
      </c>
      <c r="W157" s="338">
        <v>1125</v>
      </c>
    </row>
    <row r="158" spans="1:23">
      <c r="A158" s="340" t="s">
        <v>171</v>
      </c>
      <c r="B158" s="341" t="s">
        <v>172</v>
      </c>
      <c r="C158" s="338">
        <v>2</v>
      </c>
      <c r="D158" s="338">
        <v>2</v>
      </c>
      <c r="E158" s="329" t="s">
        <v>766</v>
      </c>
      <c r="F158" s="329" t="s">
        <v>766</v>
      </c>
      <c r="G158" s="338">
        <v>2</v>
      </c>
      <c r="H158" s="329" t="s">
        <v>766</v>
      </c>
      <c r="I158" s="329" t="s">
        <v>766</v>
      </c>
      <c r="J158" s="329" t="s">
        <v>766</v>
      </c>
      <c r="K158" s="329" t="s">
        <v>766</v>
      </c>
      <c r="L158" s="329" t="s">
        <v>766</v>
      </c>
      <c r="M158" s="329" t="s">
        <v>766</v>
      </c>
      <c r="N158" s="329" t="s">
        <v>766</v>
      </c>
      <c r="O158" s="338">
        <v>3</v>
      </c>
      <c r="P158" s="338">
        <v>3</v>
      </c>
      <c r="Q158" s="329" t="s">
        <v>159</v>
      </c>
      <c r="R158" s="329" t="s">
        <v>159</v>
      </c>
      <c r="S158" s="329" t="s">
        <v>159</v>
      </c>
      <c r="T158" s="329" t="s">
        <v>780</v>
      </c>
      <c r="U158" s="329" t="s">
        <v>780</v>
      </c>
      <c r="V158" s="329" t="s">
        <v>780</v>
      </c>
      <c r="W158" s="329" t="s">
        <v>780</v>
      </c>
    </row>
    <row r="159" spans="1:23">
      <c r="A159" s="340" t="s">
        <v>173</v>
      </c>
      <c r="B159" s="341" t="s">
        <v>174</v>
      </c>
      <c r="C159" s="338">
        <v>3</v>
      </c>
      <c r="D159" s="338">
        <v>1</v>
      </c>
      <c r="E159" s="338">
        <v>2</v>
      </c>
      <c r="F159" s="329" t="s">
        <v>766</v>
      </c>
      <c r="G159" s="338">
        <v>1</v>
      </c>
      <c r="H159" s="329" t="s">
        <v>766</v>
      </c>
      <c r="I159" s="338">
        <v>1</v>
      </c>
      <c r="J159" s="338">
        <v>1</v>
      </c>
      <c r="K159" s="329" t="s">
        <v>766</v>
      </c>
      <c r="L159" s="329" t="s">
        <v>766</v>
      </c>
      <c r="M159" s="329" t="s">
        <v>766</v>
      </c>
      <c r="N159" s="329" t="s">
        <v>766</v>
      </c>
      <c r="O159" s="338">
        <v>20</v>
      </c>
      <c r="P159" s="329" t="s">
        <v>159</v>
      </c>
      <c r="Q159" s="338">
        <v>6</v>
      </c>
      <c r="R159" s="338">
        <v>12</v>
      </c>
      <c r="S159" s="338">
        <v>2</v>
      </c>
      <c r="T159" s="329" t="s">
        <v>780</v>
      </c>
      <c r="U159" s="329" t="s">
        <v>780</v>
      </c>
      <c r="V159" s="329" t="s">
        <v>780</v>
      </c>
      <c r="W159" s="329" t="s">
        <v>780</v>
      </c>
    </row>
    <row r="160" spans="1:23">
      <c r="A160" s="340" t="s">
        <v>175</v>
      </c>
      <c r="B160" s="341" t="s">
        <v>47</v>
      </c>
      <c r="C160" s="338">
        <v>17</v>
      </c>
      <c r="D160" s="338">
        <v>8</v>
      </c>
      <c r="E160" s="338">
        <v>9</v>
      </c>
      <c r="F160" s="329" t="s">
        <v>766</v>
      </c>
      <c r="G160" s="338">
        <v>8</v>
      </c>
      <c r="H160" s="338">
        <v>3</v>
      </c>
      <c r="I160" s="338">
        <v>4</v>
      </c>
      <c r="J160" s="338">
        <v>1</v>
      </c>
      <c r="K160" s="329" t="s">
        <v>766</v>
      </c>
      <c r="L160" s="329" t="s">
        <v>766</v>
      </c>
      <c r="M160" s="338">
        <v>1</v>
      </c>
      <c r="N160" s="329" t="s">
        <v>766</v>
      </c>
      <c r="O160" s="338">
        <v>120</v>
      </c>
      <c r="P160" s="338">
        <v>15</v>
      </c>
      <c r="Q160" s="338">
        <v>8</v>
      </c>
      <c r="R160" s="338">
        <v>79</v>
      </c>
      <c r="S160" s="338">
        <v>18</v>
      </c>
      <c r="T160" s="338">
        <v>281656</v>
      </c>
      <c r="U160" s="338">
        <v>313</v>
      </c>
      <c r="V160" s="338">
        <v>12907</v>
      </c>
      <c r="W160" s="338">
        <v>1256</v>
      </c>
    </row>
    <row r="161" spans="1:23" s="333" customFormat="1">
      <c r="B161" s="334" t="s">
        <v>784</v>
      </c>
      <c r="C161" s="335">
        <v>98</v>
      </c>
      <c r="D161" s="335">
        <v>41</v>
      </c>
      <c r="E161" s="335">
        <v>57</v>
      </c>
      <c r="F161" s="336" t="s">
        <v>766</v>
      </c>
      <c r="G161" s="335">
        <v>37</v>
      </c>
      <c r="H161" s="335">
        <v>26</v>
      </c>
      <c r="I161" s="335">
        <v>23</v>
      </c>
      <c r="J161" s="335">
        <v>8</v>
      </c>
      <c r="K161" s="335">
        <v>1</v>
      </c>
      <c r="L161" s="335">
        <v>1</v>
      </c>
      <c r="M161" s="335">
        <v>1</v>
      </c>
      <c r="N161" s="335">
        <v>1</v>
      </c>
      <c r="O161" s="335">
        <v>824</v>
      </c>
      <c r="P161" s="335">
        <v>65</v>
      </c>
      <c r="Q161" s="335">
        <v>44</v>
      </c>
      <c r="R161" s="335">
        <v>286</v>
      </c>
      <c r="S161" s="335">
        <v>429</v>
      </c>
      <c r="T161" s="335">
        <v>1379994</v>
      </c>
      <c r="U161" s="335">
        <v>19110</v>
      </c>
      <c r="V161" s="335">
        <v>111408</v>
      </c>
      <c r="W161" s="335">
        <v>21260</v>
      </c>
    </row>
    <row r="162" spans="1:23">
      <c r="B162" s="337" t="s">
        <v>765</v>
      </c>
      <c r="C162" s="338">
        <v>12</v>
      </c>
      <c r="D162" s="338">
        <v>1</v>
      </c>
      <c r="E162" s="338">
        <v>11</v>
      </c>
      <c r="F162" s="329" t="s">
        <v>766</v>
      </c>
      <c r="G162" s="338">
        <v>1</v>
      </c>
      <c r="H162" s="338">
        <v>3</v>
      </c>
      <c r="I162" s="338">
        <v>6</v>
      </c>
      <c r="J162" s="338">
        <v>1</v>
      </c>
      <c r="K162" s="338">
        <v>1</v>
      </c>
      <c r="L162" s="329" t="s">
        <v>766</v>
      </c>
      <c r="M162" s="329" t="s">
        <v>766</v>
      </c>
      <c r="N162" s="329" t="s">
        <v>766</v>
      </c>
      <c r="O162" s="338">
        <v>89</v>
      </c>
      <c r="P162" s="338">
        <v>3</v>
      </c>
      <c r="Q162" s="338">
        <v>13</v>
      </c>
      <c r="R162" s="338">
        <v>63</v>
      </c>
      <c r="S162" s="338">
        <v>10</v>
      </c>
      <c r="T162" s="338">
        <v>311297</v>
      </c>
      <c r="U162" s="338">
        <v>180</v>
      </c>
      <c r="V162" s="338">
        <v>12614</v>
      </c>
      <c r="W162" s="329" t="s">
        <v>766</v>
      </c>
    </row>
    <row r="163" spans="1:23">
      <c r="A163" s="340" t="s">
        <v>161</v>
      </c>
      <c r="B163" s="341" t="s">
        <v>6</v>
      </c>
      <c r="C163" s="338">
        <v>1</v>
      </c>
      <c r="D163" s="329" t="s">
        <v>766</v>
      </c>
      <c r="E163" s="338">
        <v>1</v>
      </c>
      <c r="F163" s="329" t="s">
        <v>766</v>
      </c>
      <c r="G163" s="329" t="s">
        <v>766</v>
      </c>
      <c r="H163" s="329" t="s">
        <v>766</v>
      </c>
      <c r="I163" s="329" t="s">
        <v>766</v>
      </c>
      <c r="J163" s="329" t="s">
        <v>766</v>
      </c>
      <c r="K163" s="338">
        <v>1</v>
      </c>
      <c r="L163" s="329" t="s">
        <v>766</v>
      </c>
      <c r="M163" s="329" t="s">
        <v>766</v>
      </c>
      <c r="N163" s="329" t="s">
        <v>766</v>
      </c>
      <c r="O163" s="338">
        <v>23</v>
      </c>
      <c r="P163" s="329" t="s">
        <v>159</v>
      </c>
      <c r="Q163" s="338">
        <v>3</v>
      </c>
      <c r="R163" s="338">
        <v>15</v>
      </c>
      <c r="S163" s="338">
        <v>5</v>
      </c>
      <c r="T163" s="329" t="s">
        <v>780</v>
      </c>
      <c r="U163" s="329" t="s">
        <v>780</v>
      </c>
      <c r="V163" s="329" t="s">
        <v>780</v>
      </c>
      <c r="W163" s="329" t="s">
        <v>766</v>
      </c>
    </row>
    <row r="164" spans="1:23">
      <c r="A164" s="340" t="s">
        <v>162</v>
      </c>
      <c r="B164" s="341" t="s">
        <v>163</v>
      </c>
      <c r="C164" s="338">
        <v>4</v>
      </c>
      <c r="D164" s="329" t="s">
        <v>766</v>
      </c>
      <c r="E164" s="338">
        <v>4</v>
      </c>
      <c r="F164" s="329" t="s">
        <v>766</v>
      </c>
      <c r="G164" s="329" t="s">
        <v>766</v>
      </c>
      <c r="H164" s="338">
        <v>2</v>
      </c>
      <c r="I164" s="338">
        <v>2</v>
      </c>
      <c r="J164" s="329" t="s">
        <v>766</v>
      </c>
      <c r="K164" s="329" t="s">
        <v>766</v>
      </c>
      <c r="L164" s="329" t="s">
        <v>766</v>
      </c>
      <c r="M164" s="329" t="s">
        <v>766</v>
      </c>
      <c r="N164" s="329" t="s">
        <v>766</v>
      </c>
      <c r="O164" s="338">
        <v>21</v>
      </c>
      <c r="P164" s="329" t="s">
        <v>159</v>
      </c>
      <c r="Q164" s="338">
        <v>5</v>
      </c>
      <c r="R164" s="338">
        <v>14</v>
      </c>
      <c r="S164" s="338">
        <v>2</v>
      </c>
      <c r="T164" s="338">
        <v>90688</v>
      </c>
      <c r="U164" s="329" t="s">
        <v>159</v>
      </c>
      <c r="V164" s="338">
        <v>800</v>
      </c>
      <c r="W164" s="329" t="s">
        <v>766</v>
      </c>
    </row>
    <row r="165" spans="1:23">
      <c r="A165" s="340" t="s">
        <v>164</v>
      </c>
      <c r="B165" s="341" t="s">
        <v>16</v>
      </c>
      <c r="C165" s="338">
        <v>4</v>
      </c>
      <c r="D165" s="329" t="s">
        <v>766</v>
      </c>
      <c r="E165" s="338">
        <v>4</v>
      </c>
      <c r="F165" s="329" t="s">
        <v>766</v>
      </c>
      <c r="G165" s="329" t="s">
        <v>766</v>
      </c>
      <c r="H165" s="338">
        <v>1</v>
      </c>
      <c r="I165" s="338">
        <v>2</v>
      </c>
      <c r="J165" s="338">
        <v>1</v>
      </c>
      <c r="K165" s="329" t="s">
        <v>766</v>
      </c>
      <c r="L165" s="329" t="s">
        <v>766</v>
      </c>
      <c r="M165" s="329" t="s">
        <v>766</v>
      </c>
      <c r="N165" s="329" t="s">
        <v>766</v>
      </c>
      <c r="O165" s="338">
        <v>32</v>
      </c>
      <c r="P165" s="329" t="s">
        <v>159</v>
      </c>
      <c r="Q165" s="338">
        <v>3</v>
      </c>
      <c r="R165" s="338">
        <v>29</v>
      </c>
      <c r="S165" s="329" t="s">
        <v>159</v>
      </c>
      <c r="T165" s="338">
        <v>146406</v>
      </c>
      <c r="U165" s="338">
        <v>100</v>
      </c>
      <c r="V165" s="338">
        <v>5916</v>
      </c>
      <c r="W165" s="329" t="s">
        <v>766</v>
      </c>
    </row>
    <row r="166" spans="1:23">
      <c r="A166" s="340" t="s">
        <v>165</v>
      </c>
      <c r="B166" s="341" t="s">
        <v>21</v>
      </c>
      <c r="C166" s="338">
        <v>3</v>
      </c>
      <c r="D166" s="338">
        <v>1</v>
      </c>
      <c r="E166" s="338">
        <v>2</v>
      </c>
      <c r="F166" s="329" t="s">
        <v>766</v>
      </c>
      <c r="G166" s="338">
        <v>1</v>
      </c>
      <c r="H166" s="329" t="s">
        <v>766</v>
      </c>
      <c r="I166" s="338">
        <v>2</v>
      </c>
      <c r="J166" s="329" t="s">
        <v>766</v>
      </c>
      <c r="K166" s="329" t="s">
        <v>766</v>
      </c>
      <c r="L166" s="329" t="s">
        <v>766</v>
      </c>
      <c r="M166" s="329" t="s">
        <v>766</v>
      </c>
      <c r="N166" s="329" t="s">
        <v>766</v>
      </c>
      <c r="O166" s="338">
        <v>13</v>
      </c>
      <c r="P166" s="338">
        <v>3</v>
      </c>
      <c r="Q166" s="338">
        <v>2</v>
      </c>
      <c r="R166" s="338">
        <v>5</v>
      </c>
      <c r="S166" s="338">
        <v>3</v>
      </c>
      <c r="T166" s="329" t="s">
        <v>780</v>
      </c>
      <c r="U166" s="329" t="s">
        <v>780</v>
      </c>
      <c r="V166" s="329" t="s">
        <v>780</v>
      </c>
      <c r="W166" s="329" t="s">
        <v>766</v>
      </c>
    </row>
    <row r="167" spans="1:23">
      <c r="B167" s="337" t="s">
        <v>767</v>
      </c>
      <c r="C167" s="338">
        <v>86</v>
      </c>
      <c r="D167" s="338">
        <v>40</v>
      </c>
      <c r="E167" s="338">
        <v>46</v>
      </c>
      <c r="F167" s="329" t="s">
        <v>766</v>
      </c>
      <c r="G167" s="338">
        <v>36</v>
      </c>
      <c r="H167" s="338">
        <v>23</v>
      </c>
      <c r="I167" s="338">
        <v>17</v>
      </c>
      <c r="J167" s="338">
        <v>7</v>
      </c>
      <c r="K167" s="329" t="s">
        <v>766</v>
      </c>
      <c r="L167" s="338">
        <v>1</v>
      </c>
      <c r="M167" s="338">
        <v>1</v>
      </c>
      <c r="N167" s="338">
        <v>1</v>
      </c>
      <c r="O167" s="338">
        <v>735</v>
      </c>
      <c r="P167" s="338">
        <v>62</v>
      </c>
      <c r="Q167" s="338">
        <v>31</v>
      </c>
      <c r="R167" s="338">
        <v>223</v>
      </c>
      <c r="S167" s="338">
        <v>419</v>
      </c>
      <c r="T167" s="338">
        <v>1068697</v>
      </c>
      <c r="U167" s="338">
        <v>18930</v>
      </c>
      <c r="V167" s="338">
        <v>98794</v>
      </c>
      <c r="W167" s="338">
        <v>21260</v>
      </c>
    </row>
    <row r="168" spans="1:23">
      <c r="A168" s="340" t="s">
        <v>167</v>
      </c>
      <c r="B168" s="341" t="s">
        <v>25</v>
      </c>
      <c r="C168" s="338">
        <v>1</v>
      </c>
      <c r="D168" s="329" t="s">
        <v>766</v>
      </c>
      <c r="E168" s="338">
        <v>1</v>
      </c>
      <c r="F168" s="329" t="s">
        <v>766</v>
      </c>
      <c r="G168" s="329" t="s">
        <v>766</v>
      </c>
      <c r="H168" s="329" t="s">
        <v>766</v>
      </c>
      <c r="I168" s="329" t="s">
        <v>766</v>
      </c>
      <c r="J168" s="329" t="s">
        <v>766</v>
      </c>
      <c r="K168" s="329" t="s">
        <v>766</v>
      </c>
      <c r="L168" s="329" t="s">
        <v>766</v>
      </c>
      <c r="M168" s="329" t="s">
        <v>766</v>
      </c>
      <c r="N168" s="338">
        <v>1</v>
      </c>
      <c r="O168" s="338">
        <v>313</v>
      </c>
      <c r="P168" s="329" t="s">
        <v>159</v>
      </c>
      <c r="Q168" s="329" t="s">
        <v>159</v>
      </c>
      <c r="R168" s="338">
        <v>72</v>
      </c>
      <c r="S168" s="338">
        <v>241</v>
      </c>
      <c r="T168" s="329" t="s">
        <v>780</v>
      </c>
      <c r="U168" s="329" t="s">
        <v>780</v>
      </c>
      <c r="V168" s="329" t="s">
        <v>780</v>
      </c>
      <c r="W168" s="329" t="s">
        <v>780</v>
      </c>
    </row>
    <row r="169" spans="1:23">
      <c r="A169" s="340" t="s">
        <v>168</v>
      </c>
      <c r="B169" s="341" t="s">
        <v>169</v>
      </c>
      <c r="C169" s="338">
        <v>21</v>
      </c>
      <c r="D169" s="338">
        <v>5</v>
      </c>
      <c r="E169" s="338">
        <v>16</v>
      </c>
      <c r="F169" s="329" t="s">
        <v>766</v>
      </c>
      <c r="G169" s="338">
        <v>5</v>
      </c>
      <c r="H169" s="338">
        <v>9</v>
      </c>
      <c r="I169" s="338">
        <v>6</v>
      </c>
      <c r="J169" s="338">
        <v>1</v>
      </c>
      <c r="K169" s="329" t="s">
        <v>766</v>
      </c>
      <c r="L169" s="329" t="s">
        <v>766</v>
      </c>
      <c r="M169" s="329" t="s">
        <v>766</v>
      </c>
      <c r="N169" s="329" t="s">
        <v>766</v>
      </c>
      <c r="O169" s="338">
        <v>90</v>
      </c>
      <c r="P169" s="338">
        <v>7</v>
      </c>
      <c r="Q169" s="338">
        <v>1</v>
      </c>
      <c r="R169" s="338">
        <v>34</v>
      </c>
      <c r="S169" s="338">
        <v>48</v>
      </c>
      <c r="T169" s="338">
        <v>95677</v>
      </c>
      <c r="U169" s="338">
        <v>429</v>
      </c>
      <c r="V169" s="338">
        <v>21281</v>
      </c>
      <c r="W169" s="338">
        <v>2836</v>
      </c>
    </row>
    <row r="170" spans="1:23">
      <c r="A170" s="340" t="s">
        <v>170</v>
      </c>
      <c r="B170" s="341" t="s">
        <v>31</v>
      </c>
      <c r="C170" s="338">
        <v>29</v>
      </c>
      <c r="D170" s="338">
        <v>19</v>
      </c>
      <c r="E170" s="338">
        <v>10</v>
      </c>
      <c r="F170" s="329" t="s">
        <v>766</v>
      </c>
      <c r="G170" s="338">
        <v>17</v>
      </c>
      <c r="H170" s="338">
        <v>5</v>
      </c>
      <c r="I170" s="338">
        <v>4</v>
      </c>
      <c r="J170" s="338">
        <v>3</v>
      </c>
      <c r="K170" s="329" t="s">
        <v>766</v>
      </c>
      <c r="L170" s="329" t="s">
        <v>766</v>
      </c>
      <c r="M170" s="329" t="s">
        <v>766</v>
      </c>
      <c r="N170" s="329" t="s">
        <v>766</v>
      </c>
      <c r="O170" s="338">
        <v>103</v>
      </c>
      <c r="P170" s="338">
        <v>30</v>
      </c>
      <c r="Q170" s="338">
        <v>15</v>
      </c>
      <c r="R170" s="338">
        <v>21</v>
      </c>
      <c r="S170" s="338">
        <v>37</v>
      </c>
      <c r="T170" s="338">
        <v>87327</v>
      </c>
      <c r="U170" s="338">
        <v>709</v>
      </c>
      <c r="V170" s="338">
        <v>4337</v>
      </c>
      <c r="W170" s="338">
        <v>1066</v>
      </c>
    </row>
    <row r="171" spans="1:23">
      <c r="A171" s="340" t="s">
        <v>171</v>
      </c>
      <c r="B171" s="341" t="s">
        <v>172</v>
      </c>
      <c r="C171" s="338">
        <v>2</v>
      </c>
      <c r="D171" s="338">
        <v>2</v>
      </c>
      <c r="E171" s="329" t="s">
        <v>766</v>
      </c>
      <c r="F171" s="329" t="s">
        <v>766</v>
      </c>
      <c r="G171" s="338">
        <v>2</v>
      </c>
      <c r="H171" s="329" t="s">
        <v>766</v>
      </c>
      <c r="I171" s="329" t="s">
        <v>766</v>
      </c>
      <c r="J171" s="329" t="s">
        <v>766</v>
      </c>
      <c r="K171" s="329" t="s">
        <v>766</v>
      </c>
      <c r="L171" s="329" t="s">
        <v>766</v>
      </c>
      <c r="M171" s="329" t="s">
        <v>766</v>
      </c>
      <c r="N171" s="329" t="s">
        <v>766</v>
      </c>
      <c r="O171" s="338">
        <v>2</v>
      </c>
      <c r="P171" s="338">
        <v>2</v>
      </c>
      <c r="Q171" s="329" t="s">
        <v>159</v>
      </c>
      <c r="R171" s="329" t="s">
        <v>159</v>
      </c>
      <c r="S171" s="329" t="s">
        <v>159</v>
      </c>
      <c r="T171" s="329" t="s">
        <v>780</v>
      </c>
      <c r="U171" s="329" t="s">
        <v>780</v>
      </c>
      <c r="V171" s="329" t="s">
        <v>780</v>
      </c>
      <c r="W171" s="329" t="s">
        <v>780</v>
      </c>
    </row>
    <row r="172" spans="1:23">
      <c r="A172" s="340" t="s">
        <v>173</v>
      </c>
      <c r="B172" s="341" t="s">
        <v>174</v>
      </c>
      <c r="C172" s="338">
        <v>7</v>
      </c>
      <c r="D172" s="338">
        <v>4</v>
      </c>
      <c r="E172" s="338">
        <v>3</v>
      </c>
      <c r="F172" s="329" t="s">
        <v>766</v>
      </c>
      <c r="G172" s="338">
        <v>4</v>
      </c>
      <c r="H172" s="338">
        <v>1</v>
      </c>
      <c r="I172" s="338">
        <v>1</v>
      </c>
      <c r="J172" s="338">
        <v>1</v>
      </c>
      <c r="K172" s="329" t="s">
        <v>766</v>
      </c>
      <c r="L172" s="329" t="s">
        <v>766</v>
      </c>
      <c r="M172" s="329" t="s">
        <v>766</v>
      </c>
      <c r="N172" s="329" t="s">
        <v>766</v>
      </c>
      <c r="O172" s="338">
        <v>33</v>
      </c>
      <c r="P172" s="338">
        <v>7</v>
      </c>
      <c r="Q172" s="338">
        <v>6</v>
      </c>
      <c r="R172" s="338">
        <v>20</v>
      </c>
      <c r="S172" s="329" t="s">
        <v>159</v>
      </c>
      <c r="T172" s="338">
        <v>39718</v>
      </c>
      <c r="U172" s="338">
        <v>2643</v>
      </c>
      <c r="V172" s="338">
        <v>2465</v>
      </c>
      <c r="W172" s="338">
        <v>482</v>
      </c>
    </row>
    <row r="173" spans="1:23">
      <c r="A173" s="340" t="s">
        <v>175</v>
      </c>
      <c r="B173" s="341" t="s">
        <v>47</v>
      </c>
      <c r="C173" s="338">
        <v>26</v>
      </c>
      <c r="D173" s="338">
        <v>10</v>
      </c>
      <c r="E173" s="338">
        <v>16</v>
      </c>
      <c r="F173" s="329" t="s">
        <v>766</v>
      </c>
      <c r="G173" s="338">
        <v>8</v>
      </c>
      <c r="H173" s="338">
        <v>8</v>
      </c>
      <c r="I173" s="338">
        <v>6</v>
      </c>
      <c r="J173" s="338">
        <v>2</v>
      </c>
      <c r="K173" s="329" t="s">
        <v>766</v>
      </c>
      <c r="L173" s="338">
        <v>1</v>
      </c>
      <c r="M173" s="338">
        <v>1</v>
      </c>
      <c r="N173" s="329" t="s">
        <v>766</v>
      </c>
      <c r="O173" s="338">
        <v>194</v>
      </c>
      <c r="P173" s="338">
        <v>16</v>
      </c>
      <c r="Q173" s="338">
        <v>9</v>
      </c>
      <c r="R173" s="338">
        <v>76</v>
      </c>
      <c r="S173" s="338">
        <v>93</v>
      </c>
      <c r="T173" s="338">
        <v>254542</v>
      </c>
      <c r="U173" s="338">
        <v>15029</v>
      </c>
      <c r="V173" s="338">
        <v>32213</v>
      </c>
      <c r="W173" s="338">
        <v>1093</v>
      </c>
    </row>
    <row r="174" spans="1:23" s="333" customFormat="1">
      <c r="B174" s="334" t="s">
        <v>785</v>
      </c>
      <c r="C174" s="335">
        <v>61</v>
      </c>
      <c r="D174" s="335">
        <v>18</v>
      </c>
      <c r="E174" s="335">
        <v>43</v>
      </c>
      <c r="F174" s="336" t="s">
        <v>766</v>
      </c>
      <c r="G174" s="335">
        <v>19</v>
      </c>
      <c r="H174" s="335">
        <v>13</v>
      </c>
      <c r="I174" s="335">
        <v>12</v>
      </c>
      <c r="J174" s="335">
        <v>10</v>
      </c>
      <c r="K174" s="335">
        <v>3</v>
      </c>
      <c r="L174" s="335">
        <v>1</v>
      </c>
      <c r="M174" s="335">
        <v>2</v>
      </c>
      <c r="N174" s="335">
        <v>1</v>
      </c>
      <c r="O174" s="335">
        <v>653</v>
      </c>
      <c r="P174" s="335">
        <v>22</v>
      </c>
      <c r="Q174" s="335">
        <v>42</v>
      </c>
      <c r="R174" s="335">
        <v>178</v>
      </c>
      <c r="S174" s="335">
        <v>411</v>
      </c>
      <c r="T174" s="335">
        <v>1576452</v>
      </c>
      <c r="U174" s="335">
        <v>15535</v>
      </c>
      <c r="V174" s="335">
        <v>125751</v>
      </c>
      <c r="W174" s="335">
        <v>17551</v>
      </c>
    </row>
    <row r="175" spans="1:23">
      <c r="B175" s="337" t="s">
        <v>765</v>
      </c>
      <c r="C175" s="338">
        <v>17</v>
      </c>
      <c r="D175" s="338">
        <v>1</v>
      </c>
      <c r="E175" s="338">
        <v>16</v>
      </c>
      <c r="F175" s="329" t="s">
        <v>766</v>
      </c>
      <c r="G175" s="338">
        <v>2</v>
      </c>
      <c r="H175" s="338">
        <v>7</v>
      </c>
      <c r="I175" s="338">
        <v>5</v>
      </c>
      <c r="J175" s="338">
        <v>3</v>
      </c>
      <c r="K175" s="329" t="s">
        <v>766</v>
      </c>
      <c r="L175" s="329" t="s">
        <v>766</v>
      </c>
      <c r="M175" s="329" t="s">
        <v>766</v>
      </c>
      <c r="N175" s="329" t="s">
        <v>766</v>
      </c>
      <c r="O175" s="338">
        <v>107</v>
      </c>
      <c r="P175" s="338">
        <v>2</v>
      </c>
      <c r="Q175" s="338">
        <v>21</v>
      </c>
      <c r="R175" s="338">
        <v>69</v>
      </c>
      <c r="S175" s="338">
        <v>15</v>
      </c>
      <c r="T175" s="338">
        <v>702127</v>
      </c>
      <c r="U175" s="338">
        <v>3023</v>
      </c>
      <c r="V175" s="338">
        <v>19916</v>
      </c>
      <c r="W175" s="329" t="s">
        <v>766</v>
      </c>
    </row>
    <row r="176" spans="1:23">
      <c r="A176" s="340" t="s">
        <v>160</v>
      </c>
      <c r="B176" s="341" t="s">
        <v>4</v>
      </c>
      <c r="C176" s="338">
        <v>1</v>
      </c>
      <c r="D176" s="329" t="s">
        <v>766</v>
      </c>
      <c r="E176" s="338">
        <v>1</v>
      </c>
      <c r="F176" s="329" t="s">
        <v>766</v>
      </c>
      <c r="G176" s="338">
        <v>1</v>
      </c>
      <c r="H176" s="329" t="s">
        <v>766</v>
      </c>
      <c r="I176" s="329" t="s">
        <v>766</v>
      </c>
      <c r="J176" s="329" t="s">
        <v>766</v>
      </c>
      <c r="K176" s="329" t="s">
        <v>766</v>
      </c>
      <c r="L176" s="329" t="s">
        <v>766</v>
      </c>
      <c r="M176" s="329" t="s">
        <v>766</v>
      </c>
      <c r="N176" s="329" t="s">
        <v>766</v>
      </c>
      <c r="O176" s="338">
        <v>2</v>
      </c>
      <c r="P176" s="329" t="s">
        <v>159</v>
      </c>
      <c r="Q176" s="338">
        <v>1</v>
      </c>
      <c r="R176" s="329" t="s">
        <v>159</v>
      </c>
      <c r="S176" s="338">
        <v>1</v>
      </c>
      <c r="T176" s="329" t="s">
        <v>780</v>
      </c>
      <c r="U176" s="329" t="s">
        <v>780</v>
      </c>
      <c r="V176" s="329" t="s">
        <v>780</v>
      </c>
      <c r="W176" s="329" t="s">
        <v>766</v>
      </c>
    </row>
    <row r="177" spans="1:23">
      <c r="A177" s="340" t="s">
        <v>161</v>
      </c>
      <c r="B177" s="341" t="s">
        <v>6</v>
      </c>
      <c r="C177" s="338">
        <v>3</v>
      </c>
      <c r="D177" s="329" t="s">
        <v>766</v>
      </c>
      <c r="E177" s="338">
        <v>3</v>
      </c>
      <c r="F177" s="329" t="s">
        <v>766</v>
      </c>
      <c r="G177" s="329" t="s">
        <v>766</v>
      </c>
      <c r="H177" s="338">
        <v>2</v>
      </c>
      <c r="I177" s="338">
        <v>1</v>
      </c>
      <c r="J177" s="329" t="s">
        <v>766</v>
      </c>
      <c r="K177" s="329" t="s">
        <v>766</v>
      </c>
      <c r="L177" s="329" t="s">
        <v>766</v>
      </c>
      <c r="M177" s="329" t="s">
        <v>766</v>
      </c>
      <c r="N177" s="329" t="s">
        <v>766</v>
      </c>
      <c r="O177" s="338">
        <v>12</v>
      </c>
      <c r="P177" s="329" t="s">
        <v>159</v>
      </c>
      <c r="Q177" s="338">
        <v>6</v>
      </c>
      <c r="R177" s="338">
        <v>6</v>
      </c>
      <c r="S177" s="329" t="s">
        <v>159</v>
      </c>
      <c r="T177" s="338">
        <v>109614</v>
      </c>
      <c r="U177" s="338">
        <v>38</v>
      </c>
      <c r="V177" s="338">
        <v>2440</v>
      </c>
      <c r="W177" s="329" t="s">
        <v>766</v>
      </c>
    </row>
    <row r="178" spans="1:23">
      <c r="A178" s="340" t="s">
        <v>162</v>
      </c>
      <c r="B178" s="341" t="s">
        <v>163</v>
      </c>
      <c r="C178" s="338">
        <v>7</v>
      </c>
      <c r="D178" s="338">
        <v>1</v>
      </c>
      <c r="E178" s="338">
        <v>6</v>
      </c>
      <c r="F178" s="329" t="s">
        <v>766</v>
      </c>
      <c r="G178" s="338">
        <v>1</v>
      </c>
      <c r="H178" s="338">
        <v>3</v>
      </c>
      <c r="I178" s="338">
        <v>2</v>
      </c>
      <c r="J178" s="338">
        <v>1</v>
      </c>
      <c r="K178" s="329" t="s">
        <v>766</v>
      </c>
      <c r="L178" s="329" t="s">
        <v>766</v>
      </c>
      <c r="M178" s="329" t="s">
        <v>766</v>
      </c>
      <c r="N178" s="329" t="s">
        <v>766</v>
      </c>
      <c r="O178" s="338">
        <v>45</v>
      </c>
      <c r="P178" s="338">
        <v>2</v>
      </c>
      <c r="Q178" s="338">
        <v>8</v>
      </c>
      <c r="R178" s="338">
        <v>29</v>
      </c>
      <c r="S178" s="338">
        <v>6</v>
      </c>
      <c r="T178" s="338">
        <v>440174</v>
      </c>
      <c r="U178" s="338">
        <v>2072</v>
      </c>
      <c r="V178" s="338">
        <v>14650</v>
      </c>
      <c r="W178" s="329" t="s">
        <v>766</v>
      </c>
    </row>
    <row r="179" spans="1:23">
      <c r="A179" s="340" t="s">
        <v>164</v>
      </c>
      <c r="B179" s="341" t="s">
        <v>16</v>
      </c>
      <c r="C179" s="338">
        <v>4</v>
      </c>
      <c r="D179" s="329" t="s">
        <v>766</v>
      </c>
      <c r="E179" s="338">
        <v>4</v>
      </c>
      <c r="F179" s="329" t="s">
        <v>766</v>
      </c>
      <c r="G179" s="329" t="s">
        <v>766</v>
      </c>
      <c r="H179" s="338">
        <v>2</v>
      </c>
      <c r="I179" s="338">
        <v>2</v>
      </c>
      <c r="J179" s="329" t="s">
        <v>766</v>
      </c>
      <c r="K179" s="329" t="s">
        <v>766</v>
      </c>
      <c r="L179" s="329" t="s">
        <v>766</v>
      </c>
      <c r="M179" s="329" t="s">
        <v>766</v>
      </c>
      <c r="N179" s="329" t="s">
        <v>766</v>
      </c>
      <c r="O179" s="338">
        <v>22</v>
      </c>
      <c r="P179" s="329" t="s">
        <v>159</v>
      </c>
      <c r="Q179" s="338">
        <v>4</v>
      </c>
      <c r="R179" s="338">
        <v>18</v>
      </c>
      <c r="S179" s="329" t="s">
        <v>159</v>
      </c>
      <c r="T179" s="338">
        <v>115493</v>
      </c>
      <c r="U179" s="338">
        <v>913</v>
      </c>
      <c r="V179" s="338">
        <v>2118</v>
      </c>
      <c r="W179" s="329" t="s">
        <v>766</v>
      </c>
    </row>
    <row r="180" spans="1:23">
      <c r="A180" s="340" t="s">
        <v>165</v>
      </c>
      <c r="B180" s="341" t="s">
        <v>21</v>
      </c>
      <c r="C180" s="338">
        <v>2</v>
      </c>
      <c r="D180" s="329" t="s">
        <v>766</v>
      </c>
      <c r="E180" s="338">
        <v>2</v>
      </c>
      <c r="F180" s="329" t="s">
        <v>766</v>
      </c>
      <c r="G180" s="329" t="s">
        <v>766</v>
      </c>
      <c r="H180" s="329" t="s">
        <v>766</v>
      </c>
      <c r="I180" s="329" t="s">
        <v>766</v>
      </c>
      <c r="J180" s="338">
        <v>2</v>
      </c>
      <c r="K180" s="329" t="s">
        <v>766</v>
      </c>
      <c r="L180" s="329" t="s">
        <v>766</v>
      </c>
      <c r="M180" s="329" t="s">
        <v>766</v>
      </c>
      <c r="N180" s="329" t="s">
        <v>766</v>
      </c>
      <c r="O180" s="338">
        <v>26</v>
      </c>
      <c r="P180" s="329" t="s">
        <v>159</v>
      </c>
      <c r="Q180" s="338">
        <v>2</v>
      </c>
      <c r="R180" s="338">
        <v>16</v>
      </c>
      <c r="S180" s="338">
        <v>8</v>
      </c>
      <c r="T180" s="329" t="s">
        <v>780</v>
      </c>
      <c r="U180" s="329" t="s">
        <v>780</v>
      </c>
      <c r="V180" s="329" t="s">
        <v>780</v>
      </c>
      <c r="W180" s="329" t="s">
        <v>766</v>
      </c>
    </row>
    <row r="181" spans="1:23">
      <c r="B181" s="337" t="s">
        <v>767</v>
      </c>
      <c r="C181" s="338">
        <v>44</v>
      </c>
      <c r="D181" s="338">
        <v>17</v>
      </c>
      <c r="E181" s="338">
        <v>27</v>
      </c>
      <c r="F181" s="329" t="s">
        <v>766</v>
      </c>
      <c r="G181" s="338">
        <v>17</v>
      </c>
      <c r="H181" s="338">
        <v>6</v>
      </c>
      <c r="I181" s="338">
        <v>7</v>
      </c>
      <c r="J181" s="338">
        <v>7</v>
      </c>
      <c r="K181" s="338">
        <v>3</v>
      </c>
      <c r="L181" s="338">
        <v>1</v>
      </c>
      <c r="M181" s="338">
        <v>2</v>
      </c>
      <c r="N181" s="338">
        <v>1</v>
      </c>
      <c r="O181" s="338">
        <v>546</v>
      </c>
      <c r="P181" s="338">
        <v>20</v>
      </c>
      <c r="Q181" s="338">
        <v>21</v>
      </c>
      <c r="R181" s="338">
        <v>109</v>
      </c>
      <c r="S181" s="338">
        <v>396</v>
      </c>
      <c r="T181" s="338">
        <v>874325</v>
      </c>
      <c r="U181" s="338">
        <v>12512</v>
      </c>
      <c r="V181" s="338">
        <v>105835</v>
      </c>
      <c r="W181" s="338">
        <v>17551</v>
      </c>
    </row>
    <row r="182" spans="1:23">
      <c r="A182" s="340" t="s">
        <v>168</v>
      </c>
      <c r="B182" s="341" t="s">
        <v>169</v>
      </c>
      <c r="C182" s="338">
        <v>6</v>
      </c>
      <c r="D182" s="338">
        <v>1</v>
      </c>
      <c r="E182" s="338">
        <v>5</v>
      </c>
      <c r="F182" s="329" t="s">
        <v>766</v>
      </c>
      <c r="G182" s="338">
        <v>1</v>
      </c>
      <c r="H182" s="338">
        <v>2</v>
      </c>
      <c r="I182" s="338">
        <v>3</v>
      </c>
      <c r="J182" s="329" t="s">
        <v>766</v>
      </c>
      <c r="K182" s="329" t="s">
        <v>766</v>
      </c>
      <c r="L182" s="329" t="s">
        <v>766</v>
      </c>
      <c r="M182" s="329" t="s">
        <v>766</v>
      </c>
      <c r="N182" s="329" t="s">
        <v>766</v>
      </c>
      <c r="O182" s="338">
        <v>26</v>
      </c>
      <c r="P182" s="338">
        <v>2</v>
      </c>
      <c r="Q182" s="338">
        <v>6</v>
      </c>
      <c r="R182" s="338">
        <v>7</v>
      </c>
      <c r="S182" s="338">
        <v>11</v>
      </c>
      <c r="T182" s="338">
        <v>58669</v>
      </c>
      <c r="U182" s="329" t="s">
        <v>159</v>
      </c>
      <c r="V182" s="338">
        <v>16486</v>
      </c>
      <c r="W182" s="338">
        <v>1435</v>
      </c>
    </row>
    <row r="183" spans="1:23">
      <c r="A183" s="340" t="s">
        <v>170</v>
      </c>
      <c r="B183" s="341" t="s">
        <v>31</v>
      </c>
      <c r="C183" s="338">
        <v>18</v>
      </c>
      <c r="D183" s="338">
        <v>9</v>
      </c>
      <c r="E183" s="338">
        <v>9</v>
      </c>
      <c r="F183" s="329" t="s">
        <v>766</v>
      </c>
      <c r="G183" s="338">
        <v>8</v>
      </c>
      <c r="H183" s="338">
        <v>3</v>
      </c>
      <c r="I183" s="338">
        <v>2</v>
      </c>
      <c r="J183" s="338">
        <v>2</v>
      </c>
      <c r="K183" s="338">
        <v>1</v>
      </c>
      <c r="L183" s="329" t="s">
        <v>766</v>
      </c>
      <c r="M183" s="338">
        <v>1</v>
      </c>
      <c r="N183" s="338">
        <v>1</v>
      </c>
      <c r="O183" s="338">
        <v>273</v>
      </c>
      <c r="P183" s="338">
        <v>10</v>
      </c>
      <c r="Q183" s="338">
        <v>6</v>
      </c>
      <c r="R183" s="338">
        <v>36</v>
      </c>
      <c r="S183" s="338">
        <v>221</v>
      </c>
      <c r="T183" s="338">
        <v>422471</v>
      </c>
      <c r="U183" s="338">
        <v>2405</v>
      </c>
      <c r="V183" s="338">
        <v>31308</v>
      </c>
      <c r="W183" s="338">
        <v>4724</v>
      </c>
    </row>
    <row r="184" spans="1:23">
      <c r="A184" s="340" t="s">
        <v>171</v>
      </c>
      <c r="B184" s="341" t="s">
        <v>172</v>
      </c>
      <c r="C184" s="338">
        <v>2</v>
      </c>
      <c r="D184" s="338">
        <v>1</v>
      </c>
      <c r="E184" s="338">
        <v>1</v>
      </c>
      <c r="F184" s="329" t="s">
        <v>766</v>
      </c>
      <c r="G184" s="338">
        <v>1</v>
      </c>
      <c r="H184" s="329" t="s">
        <v>766</v>
      </c>
      <c r="I184" s="338">
        <v>1</v>
      </c>
      <c r="J184" s="329" t="s">
        <v>766</v>
      </c>
      <c r="K184" s="329" t="s">
        <v>766</v>
      </c>
      <c r="L184" s="329" t="s">
        <v>766</v>
      </c>
      <c r="M184" s="329" t="s">
        <v>766</v>
      </c>
      <c r="N184" s="329" t="s">
        <v>766</v>
      </c>
      <c r="O184" s="338">
        <v>7</v>
      </c>
      <c r="P184" s="338">
        <v>1</v>
      </c>
      <c r="Q184" s="338">
        <v>2</v>
      </c>
      <c r="R184" s="338">
        <v>4</v>
      </c>
      <c r="S184" s="329" t="s">
        <v>159</v>
      </c>
      <c r="T184" s="329" t="s">
        <v>780</v>
      </c>
      <c r="U184" s="329" t="s">
        <v>780</v>
      </c>
      <c r="V184" s="329" t="s">
        <v>780</v>
      </c>
      <c r="W184" s="329" t="s">
        <v>780</v>
      </c>
    </row>
    <row r="185" spans="1:23">
      <c r="A185" s="340" t="s">
        <v>173</v>
      </c>
      <c r="B185" s="341" t="s">
        <v>174</v>
      </c>
      <c r="C185" s="338">
        <v>2</v>
      </c>
      <c r="D185" s="329" t="s">
        <v>766</v>
      </c>
      <c r="E185" s="338">
        <v>2</v>
      </c>
      <c r="F185" s="329" t="s">
        <v>766</v>
      </c>
      <c r="G185" s="338">
        <v>1</v>
      </c>
      <c r="H185" s="329" t="s">
        <v>766</v>
      </c>
      <c r="I185" s="329" t="s">
        <v>766</v>
      </c>
      <c r="J185" s="329" t="s">
        <v>766</v>
      </c>
      <c r="K185" s="338">
        <v>1</v>
      </c>
      <c r="L185" s="329" t="s">
        <v>766</v>
      </c>
      <c r="M185" s="329" t="s">
        <v>766</v>
      </c>
      <c r="N185" s="329" t="s">
        <v>766</v>
      </c>
      <c r="O185" s="338">
        <v>22</v>
      </c>
      <c r="P185" s="329" t="s">
        <v>159</v>
      </c>
      <c r="Q185" s="338">
        <v>2</v>
      </c>
      <c r="R185" s="338">
        <v>1</v>
      </c>
      <c r="S185" s="338">
        <v>19</v>
      </c>
      <c r="T185" s="329" t="s">
        <v>780</v>
      </c>
      <c r="U185" s="329" t="s">
        <v>780</v>
      </c>
      <c r="V185" s="329" t="s">
        <v>780</v>
      </c>
      <c r="W185" s="329" t="s">
        <v>780</v>
      </c>
    </row>
    <row r="186" spans="1:23">
      <c r="A186" s="340" t="s">
        <v>175</v>
      </c>
      <c r="B186" s="341" t="s">
        <v>47</v>
      </c>
      <c r="C186" s="338">
        <v>16</v>
      </c>
      <c r="D186" s="338">
        <v>6</v>
      </c>
      <c r="E186" s="338">
        <v>10</v>
      </c>
      <c r="F186" s="329" t="s">
        <v>766</v>
      </c>
      <c r="G186" s="338">
        <v>6</v>
      </c>
      <c r="H186" s="338">
        <v>1</v>
      </c>
      <c r="I186" s="338">
        <v>1</v>
      </c>
      <c r="J186" s="338">
        <v>5</v>
      </c>
      <c r="K186" s="338">
        <v>1</v>
      </c>
      <c r="L186" s="338">
        <v>1</v>
      </c>
      <c r="M186" s="338">
        <v>1</v>
      </c>
      <c r="N186" s="329" t="s">
        <v>766</v>
      </c>
      <c r="O186" s="338">
        <v>218</v>
      </c>
      <c r="P186" s="338">
        <v>7</v>
      </c>
      <c r="Q186" s="338">
        <v>5</v>
      </c>
      <c r="R186" s="338">
        <v>61</v>
      </c>
      <c r="S186" s="338">
        <v>145</v>
      </c>
      <c r="T186" s="338">
        <v>320487</v>
      </c>
      <c r="U186" s="338">
        <v>3487</v>
      </c>
      <c r="V186" s="338">
        <v>49931</v>
      </c>
      <c r="W186" s="338">
        <v>10030</v>
      </c>
    </row>
    <row r="187" spans="1:23" s="333" customFormat="1">
      <c r="B187" s="334" t="s">
        <v>786</v>
      </c>
      <c r="C187" s="335">
        <v>134</v>
      </c>
      <c r="D187" s="335">
        <v>34</v>
      </c>
      <c r="E187" s="335">
        <v>100</v>
      </c>
      <c r="F187" s="335">
        <v>1</v>
      </c>
      <c r="G187" s="335">
        <v>37</v>
      </c>
      <c r="H187" s="335">
        <v>25</v>
      </c>
      <c r="I187" s="335">
        <v>39</v>
      </c>
      <c r="J187" s="335">
        <v>14</v>
      </c>
      <c r="K187" s="335">
        <v>8</v>
      </c>
      <c r="L187" s="335">
        <v>5</v>
      </c>
      <c r="M187" s="335">
        <v>3</v>
      </c>
      <c r="N187" s="335">
        <v>2</v>
      </c>
      <c r="O187" s="335">
        <v>1915</v>
      </c>
      <c r="P187" s="335">
        <v>54</v>
      </c>
      <c r="Q187" s="335">
        <v>102</v>
      </c>
      <c r="R187" s="335">
        <v>1237</v>
      </c>
      <c r="S187" s="335">
        <v>522</v>
      </c>
      <c r="T187" s="335">
        <v>23412192</v>
      </c>
      <c r="U187" s="335">
        <v>181472</v>
      </c>
      <c r="V187" s="335">
        <v>481727</v>
      </c>
      <c r="W187" s="335">
        <v>12765</v>
      </c>
    </row>
    <row r="188" spans="1:23">
      <c r="B188" s="337" t="s">
        <v>765</v>
      </c>
      <c r="C188" s="338">
        <v>49</v>
      </c>
      <c r="D188" s="338">
        <v>4</v>
      </c>
      <c r="E188" s="338">
        <v>45</v>
      </c>
      <c r="F188" s="329" t="s">
        <v>766</v>
      </c>
      <c r="G188" s="338">
        <v>13</v>
      </c>
      <c r="H188" s="338">
        <v>10</v>
      </c>
      <c r="I188" s="338">
        <v>16</v>
      </c>
      <c r="J188" s="338">
        <v>6</v>
      </c>
      <c r="K188" s="329" t="s">
        <v>766</v>
      </c>
      <c r="L188" s="338">
        <v>2</v>
      </c>
      <c r="M188" s="329" t="s">
        <v>766</v>
      </c>
      <c r="N188" s="338">
        <v>2</v>
      </c>
      <c r="O188" s="338">
        <v>1023</v>
      </c>
      <c r="P188" s="338">
        <v>5</v>
      </c>
      <c r="Q188" s="338">
        <v>50</v>
      </c>
      <c r="R188" s="338">
        <v>876</v>
      </c>
      <c r="S188" s="338">
        <v>92</v>
      </c>
      <c r="T188" s="338">
        <v>21795048</v>
      </c>
      <c r="U188" s="338">
        <v>74937</v>
      </c>
      <c r="V188" s="338">
        <v>337558</v>
      </c>
      <c r="W188" s="329" t="s">
        <v>766</v>
      </c>
    </row>
    <row r="189" spans="1:23">
      <c r="A189" s="340" t="s">
        <v>160</v>
      </c>
      <c r="B189" s="341" t="s">
        <v>4</v>
      </c>
      <c r="C189" s="338">
        <v>1</v>
      </c>
      <c r="D189" s="329" t="s">
        <v>766</v>
      </c>
      <c r="E189" s="338">
        <v>1</v>
      </c>
      <c r="F189" s="329" t="s">
        <v>766</v>
      </c>
      <c r="G189" s="329" t="s">
        <v>766</v>
      </c>
      <c r="H189" s="329" t="s">
        <v>766</v>
      </c>
      <c r="I189" s="338">
        <v>1</v>
      </c>
      <c r="J189" s="329" t="s">
        <v>766</v>
      </c>
      <c r="K189" s="329" t="s">
        <v>766</v>
      </c>
      <c r="L189" s="329" t="s">
        <v>766</v>
      </c>
      <c r="M189" s="329" t="s">
        <v>766</v>
      </c>
      <c r="N189" s="329" t="s">
        <v>766</v>
      </c>
      <c r="O189" s="338">
        <v>6</v>
      </c>
      <c r="P189" s="329" t="s">
        <v>159</v>
      </c>
      <c r="Q189" s="329" t="s">
        <v>159</v>
      </c>
      <c r="R189" s="338">
        <v>5</v>
      </c>
      <c r="S189" s="338">
        <v>1</v>
      </c>
      <c r="T189" s="329" t="s">
        <v>787</v>
      </c>
      <c r="U189" s="329" t="s">
        <v>787</v>
      </c>
      <c r="V189" s="329" t="s">
        <v>787</v>
      </c>
      <c r="W189" s="329" t="s">
        <v>766</v>
      </c>
    </row>
    <row r="190" spans="1:23">
      <c r="A190" s="340" t="s">
        <v>161</v>
      </c>
      <c r="B190" s="341" t="s">
        <v>6</v>
      </c>
      <c r="C190" s="338">
        <v>9</v>
      </c>
      <c r="D190" s="338">
        <v>1</v>
      </c>
      <c r="E190" s="338">
        <v>8</v>
      </c>
      <c r="F190" s="329" t="s">
        <v>766</v>
      </c>
      <c r="G190" s="338">
        <v>2</v>
      </c>
      <c r="H190" s="338">
        <v>3</v>
      </c>
      <c r="I190" s="338">
        <v>1</v>
      </c>
      <c r="J190" s="338">
        <v>2</v>
      </c>
      <c r="K190" s="329" t="s">
        <v>766</v>
      </c>
      <c r="L190" s="329" t="s">
        <v>766</v>
      </c>
      <c r="M190" s="329" t="s">
        <v>766</v>
      </c>
      <c r="N190" s="338">
        <v>1</v>
      </c>
      <c r="O190" s="338">
        <v>641</v>
      </c>
      <c r="P190" s="338">
        <v>1</v>
      </c>
      <c r="Q190" s="338">
        <v>11</v>
      </c>
      <c r="R190" s="338">
        <v>581</v>
      </c>
      <c r="S190" s="338">
        <v>48</v>
      </c>
      <c r="T190" s="329" t="s">
        <v>787</v>
      </c>
      <c r="U190" s="329" t="s">
        <v>787</v>
      </c>
      <c r="V190" s="329" t="s">
        <v>787</v>
      </c>
      <c r="W190" s="329" t="s">
        <v>766</v>
      </c>
    </row>
    <row r="191" spans="1:23">
      <c r="A191" s="340" t="s">
        <v>162</v>
      </c>
      <c r="B191" s="341" t="s">
        <v>163</v>
      </c>
      <c r="C191" s="338">
        <v>10</v>
      </c>
      <c r="D191" s="338">
        <v>2</v>
      </c>
      <c r="E191" s="338">
        <v>8</v>
      </c>
      <c r="F191" s="329" t="s">
        <v>766</v>
      </c>
      <c r="G191" s="338">
        <v>3</v>
      </c>
      <c r="H191" s="338">
        <v>2</v>
      </c>
      <c r="I191" s="338">
        <v>3</v>
      </c>
      <c r="J191" s="329" t="s">
        <v>766</v>
      </c>
      <c r="K191" s="329" t="s">
        <v>766</v>
      </c>
      <c r="L191" s="338">
        <v>2</v>
      </c>
      <c r="M191" s="329" t="s">
        <v>766</v>
      </c>
      <c r="N191" s="329" t="s">
        <v>766</v>
      </c>
      <c r="O191" s="338">
        <v>112</v>
      </c>
      <c r="P191" s="338">
        <v>2</v>
      </c>
      <c r="Q191" s="338">
        <v>16</v>
      </c>
      <c r="R191" s="338">
        <v>94</v>
      </c>
      <c r="S191" s="329" t="s">
        <v>159</v>
      </c>
      <c r="T191" s="338">
        <v>919188</v>
      </c>
      <c r="U191" s="338">
        <v>57070</v>
      </c>
      <c r="V191" s="338">
        <v>29993</v>
      </c>
      <c r="W191" s="329" t="s">
        <v>766</v>
      </c>
    </row>
    <row r="192" spans="1:23">
      <c r="A192" s="340" t="s">
        <v>164</v>
      </c>
      <c r="B192" s="341" t="s">
        <v>16</v>
      </c>
      <c r="C192" s="338">
        <v>19</v>
      </c>
      <c r="D192" s="329" t="s">
        <v>766</v>
      </c>
      <c r="E192" s="338">
        <v>19</v>
      </c>
      <c r="F192" s="329" t="s">
        <v>766</v>
      </c>
      <c r="G192" s="338">
        <v>5</v>
      </c>
      <c r="H192" s="338">
        <v>2</v>
      </c>
      <c r="I192" s="338">
        <v>8</v>
      </c>
      <c r="J192" s="338">
        <v>4</v>
      </c>
      <c r="K192" s="329" t="s">
        <v>766</v>
      </c>
      <c r="L192" s="329" t="s">
        <v>766</v>
      </c>
      <c r="M192" s="329" t="s">
        <v>766</v>
      </c>
      <c r="N192" s="329" t="s">
        <v>766</v>
      </c>
      <c r="O192" s="338">
        <v>119</v>
      </c>
      <c r="P192" s="329" t="s">
        <v>159</v>
      </c>
      <c r="Q192" s="338">
        <v>10</v>
      </c>
      <c r="R192" s="338">
        <v>101</v>
      </c>
      <c r="S192" s="338">
        <v>8</v>
      </c>
      <c r="T192" s="338">
        <v>1258854</v>
      </c>
      <c r="U192" s="338">
        <v>16990</v>
      </c>
      <c r="V192" s="338">
        <v>16647</v>
      </c>
      <c r="W192" s="329" t="s">
        <v>766</v>
      </c>
    </row>
    <row r="193" spans="1:23">
      <c r="A193" s="340" t="s">
        <v>165</v>
      </c>
      <c r="B193" s="341" t="s">
        <v>21</v>
      </c>
      <c r="C193" s="338">
        <v>10</v>
      </c>
      <c r="D193" s="338">
        <v>1</v>
      </c>
      <c r="E193" s="338">
        <v>9</v>
      </c>
      <c r="F193" s="329" t="s">
        <v>766</v>
      </c>
      <c r="G193" s="338">
        <v>3</v>
      </c>
      <c r="H193" s="338">
        <v>3</v>
      </c>
      <c r="I193" s="338">
        <v>3</v>
      </c>
      <c r="J193" s="329" t="s">
        <v>766</v>
      </c>
      <c r="K193" s="329" t="s">
        <v>766</v>
      </c>
      <c r="L193" s="329" t="s">
        <v>766</v>
      </c>
      <c r="M193" s="329" t="s">
        <v>766</v>
      </c>
      <c r="N193" s="338">
        <v>1</v>
      </c>
      <c r="O193" s="338">
        <v>145</v>
      </c>
      <c r="P193" s="338">
        <v>2</v>
      </c>
      <c r="Q193" s="338">
        <v>13</v>
      </c>
      <c r="R193" s="338">
        <v>95</v>
      </c>
      <c r="S193" s="338">
        <v>35</v>
      </c>
      <c r="T193" s="338">
        <v>383462</v>
      </c>
      <c r="U193" s="338">
        <v>877</v>
      </c>
      <c r="V193" s="338">
        <v>46520</v>
      </c>
      <c r="W193" s="329" t="s">
        <v>766</v>
      </c>
    </row>
    <row r="194" spans="1:23">
      <c r="B194" s="337" t="s">
        <v>767</v>
      </c>
      <c r="C194" s="338">
        <v>85</v>
      </c>
      <c r="D194" s="338">
        <v>30</v>
      </c>
      <c r="E194" s="338">
        <v>55</v>
      </c>
      <c r="F194" s="338">
        <v>1</v>
      </c>
      <c r="G194" s="338">
        <v>24</v>
      </c>
      <c r="H194" s="338">
        <v>15</v>
      </c>
      <c r="I194" s="338">
        <v>23</v>
      </c>
      <c r="J194" s="338">
        <v>8</v>
      </c>
      <c r="K194" s="338">
        <v>8</v>
      </c>
      <c r="L194" s="338">
        <v>3</v>
      </c>
      <c r="M194" s="338">
        <v>3</v>
      </c>
      <c r="N194" s="329" t="s">
        <v>766</v>
      </c>
      <c r="O194" s="338">
        <v>892</v>
      </c>
      <c r="P194" s="338">
        <v>49</v>
      </c>
      <c r="Q194" s="338">
        <v>52</v>
      </c>
      <c r="R194" s="338">
        <v>361</v>
      </c>
      <c r="S194" s="338">
        <v>430</v>
      </c>
      <c r="T194" s="338">
        <v>1617144</v>
      </c>
      <c r="U194" s="338">
        <v>106535</v>
      </c>
      <c r="V194" s="338">
        <v>144169</v>
      </c>
      <c r="W194" s="338">
        <v>12765</v>
      </c>
    </row>
    <row r="195" spans="1:23">
      <c r="A195" s="340" t="s">
        <v>168</v>
      </c>
      <c r="B195" s="341" t="s">
        <v>169</v>
      </c>
      <c r="C195" s="338">
        <v>5</v>
      </c>
      <c r="D195" s="338">
        <v>2</v>
      </c>
      <c r="E195" s="338">
        <v>3</v>
      </c>
      <c r="F195" s="329" t="s">
        <v>766</v>
      </c>
      <c r="G195" s="338">
        <v>2</v>
      </c>
      <c r="H195" s="338">
        <v>1</v>
      </c>
      <c r="I195" s="338">
        <v>1</v>
      </c>
      <c r="J195" s="329" t="s">
        <v>766</v>
      </c>
      <c r="K195" s="338">
        <v>1</v>
      </c>
      <c r="L195" s="329" t="s">
        <v>766</v>
      </c>
      <c r="M195" s="329" t="s">
        <v>766</v>
      </c>
      <c r="N195" s="329" t="s">
        <v>766</v>
      </c>
      <c r="O195" s="338">
        <v>40</v>
      </c>
      <c r="P195" s="338">
        <v>4</v>
      </c>
      <c r="Q195" s="329" t="s">
        <v>159</v>
      </c>
      <c r="R195" s="338">
        <v>6</v>
      </c>
      <c r="S195" s="338">
        <v>30</v>
      </c>
      <c r="T195" s="338">
        <v>122601</v>
      </c>
      <c r="U195" s="338">
        <v>34</v>
      </c>
      <c r="V195" s="338">
        <v>13648</v>
      </c>
      <c r="W195" s="338">
        <v>603</v>
      </c>
    </row>
    <row r="196" spans="1:23">
      <c r="A196" s="340" t="s">
        <v>170</v>
      </c>
      <c r="B196" s="341" t="s">
        <v>31</v>
      </c>
      <c r="C196" s="338">
        <v>30</v>
      </c>
      <c r="D196" s="338">
        <v>16</v>
      </c>
      <c r="E196" s="338">
        <v>14</v>
      </c>
      <c r="F196" s="338">
        <v>1</v>
      </c>
      <c r="G196" s="338">
        <v>12</v>
      </c>
      <c r="H196" s="338">
        <v>4</v>
      </c>
      <c r="I196" s="338">
        <v>6</v>
      </c>
      <c r="J196" s="338">
        <v>2</v>
      </c>
      <c r="K196" s="338">
        <v>2</v>
      </c>
      <c r="L196" s="338">
        <v>1</v>
      </c>
      <c r="M196" s="338">
        <v>2</v>
      </c>
      <c r="N196" s="329" t="s">
        <v>766</v>
      </c>
      <c r="O196" s="338">
        <v>317</v>
      </c>
      <c r="P196" s="338">
        <v>31</v>
      </c>
      <c r="Q196" s="338">
        <v>11</v>
      </c>
      <c r="R196" s="338">
        <v>48</v>
      </c>
      <c r="S196" s="338">
        <v>227</v>
      </c>
      <c r="T196" s="338">
        <v>456768</v>
      </c>
      <c r="U196" s="338">
        <v>3062</v>
      </c>
      <c r="V196" s="338">
        <v>21075</v>
      </c>
      <c r="W196" s="338">
        <v>5237</v>
      </c>
    </row>
    <row r="197" spans="1:23">
      <c r="A197" s="340" t="s">
        <v>171</v>
      </c>
      <c r="B197" s="341" t="s">
        <v>172</v>
      </c>
      <c r="C197" s="338">
        <v>13</v>
      </c>
      <c r="D197" s="338">
        <v>3</v>
      </c>
      <c r="E197" s="338">
        <v>10</v>
      </c>
      <c r="F197" s="329" t="s">
        <v>766</v>
      </c>
      <c r="G197" s="338">
        <v>3</v>
      </c>
      <c r="H197" s="338">
        <v>1</v>
      </c>
      <c r="I197" s="338">
        <v>3</v>
      </c>
      <c r="J197" s="338">
        <v>3</v>
      </c>
      <c r="K197" s="338">
        <v>2</v>
      </c>
      <c r="L197" s="338">
        <v>1</v>
      </c>
      <c r="M197" s="329" t="s">
        <v>766</v>
      </c>
      <c r="N197" s="329" t="s">
        <v>766</v>
      </c>
      <c r="O197" s="338">
        <v>170</v>
      </c>
      <c r="P197" s="338">
        <v>3</v>
      </c>
      <c r="Q197" s="338">
        <v>15</v>
      </c>
      <c r="R197" s="338">
        <v>147</v>
      </c>
      <c r="S197" s="338">
        <v>5</v>
      </c>
      <c r="T197" s="338">
        <v>380703</v>
      </c>
      <c r="U197" s="338">
        <v>84696</v>
      </c>
      <c r="V197" s="338">
        <v>68486</v>
      </c>
      <c r="W197" s="338">
        <v>1325</v>
      </c>
    </row>
    <row r="198" spans="1:23">
      <c r="A198" s="340" t="s">
        <v>173</v>
      </c>
      <c r="B198" s="341" t="s">
        <v>174</v>
      </c>
      <c r="C198" s="338">
        <v>6</v>
      </c>
      <c r="D198" s="338">
        <v>2</v>
      </c>
      <c r="E198" s="338">
        <v>4</v>
      </c>
      <c r="F198" s="329" t="s">
        <v>766</v>
      </c>
      <c r="G198" s="338">
        <v>2</v>
      </c>
      <c r="H198" s="338">
        <v>1</v>
      </c>
      <c r="I198" s="338">
        <v>3</v>
      </c>
      <c r="J198" s="329" t="s">
        <v>766</v>
      </c>
      <c r="K198" s="329" t="s">
        <v>766</v>
      </c>
      <c r="L198" s="329" t="s">
        <v>766</v>
      </c>
      <c r="M198" s="329" t="s">
        <v>766</v>
      </c>
      <c r="N198" s="329" t="s">
        <v>766</v>
      </c>
      <c r="O198" s="338">
        <v>27</v>
      </c>
      <c r="P198" s="338">
        <v>3</v>
      </c>
      <c r="Q198" s="338">
        <v>5</v>
      </c>
      <c r="R198" s="338">
        <v>17</v>
      </c>
      <c r="S198" s="338">
        <v>2</v>
      </c>
      <c r="T198" s="338">
        <v>41044</v>
      </c>
      <c r="U198" s="338">
        <v>680</v>
      </c>
      <c r="V198" s="338">
        <v>2702</v>
      </c>
      <c r="W198" s="338">
        <v>380</v>
      </c>
    </row>
    <row r="199" spans="1:23">
      <c r="A199" s="340" t="s">
        <v>175</v>
      </c>
      <c r="B199" s="341" t="s">
        <v>47</v>
      </c>
      <c r="C199" s="338">
        <v>31</v>
      </c>
      <c r="D199" s="338">
        <v>7</v>
      </c>
      <c r="E199" s="338">
        <v>24</v>
      </c>
      <c r="F199" s="329" t="s">
        <v>766</v>
      </c>
      <c r="G199" s="338">
        <v>5</v>
      </c>
      <c r="H199" s="338">
        <v>8</v>
      </c>
      <c r="I199" s="338">
        <v>10</v>
      </c>
      <c r="J199" s="338">
        <v>3</v>
      </c>
      <c r="K199" s="338">
        <v>3</v>
      </c>
      <c r="L199" s="338">
        <v>1</v>
      </c>
      <c r="M199" s="338">
        <v>1</v>
      </c>
      <c r="N199" s="329" t="s">
        <v>766</v>
      </c>
      <c r="O199" s="338">
        <v>338</v>
      </c>
      <c r="P199" s="338">
        <v>8</v>
      </c>
      <c r="Q199" s="338">
        <v>21</v>
      </c>
      <c r="R199" s="338">
        <v>143</v>
      </c>
      <c r="S199" s="338">
        <v>166</v>
      </c>
      <c r="T199" s="338">
        <v>616028</v>
      </c>
      <c r="U199" s="338">
        <v>18063</v>
      </c>
      <c r="V199" s="338">
        <v>38258</v>
      </c>
      <c r="W199" s="338">
        <v>5220</v>
      </c>
    </row>
    <row r="200" spans="1:23" s="330" customFormat="1" ht="13.5">
      <c r="B200" s="331" t="s">
        <v>712</v>
      </c>
      <c r="C200" s="332">
        <v>486</v>
      </c>
      <c r="D200" s="332">
        <v>230</v>
      </c>
      <c r="E200" s="332">
        <v>256</v>
      </c>
      <c r="F200" s="344" t="s">
        <v>766</v>
      </c>
      <c r="G200" s="332">
        <v>214</v>
      </c>
      <c r="H200" s="332">
        <v>95</v>
      </c>
      <c r="I200" s="332">
        <v>94</v>
      </c>
      <c r="J200" s="332">
        <v>52</v>
      </c>
      <c r="K200" s="332">
        <v>18</v>
      </c>
      <c r="L200" s="332">
        <v>7</v>
      </c>
      <c r="M200" s="332">
        <v>5</v>
      </c>
      <c r="N200" s="332">
        <v>1</v>
      </c>
      <c r="O200" s="332">
        <v>3109</v>
      </c>
      <c r="P200" s="332">
        <v>337</v>
      </c>
      <c r="Q200" s="332">
        <v>238</v>
      </c>
      <c r="R200" s="332">
        <v>1048</v>
      </c>
      <c r="S200" s="332">
        <v>1486</v>
      </c>
      <c r="T200" s="332">
        <v>5520503</v>
      </c>
      <c r="U200" s="332">
        <v>176744</v>
      </c>
      <c r="V200" s="332">
        <v>408386</v>
      </c>
      <c r="W200" s="332">
        <v>45155</v>
      </c>
    </row>
    <row r="201" spans="1:23" s="330" customFormat="1" ht="13.5">
      <c r="B201" s="331" t="s">
        <v>765</v>
      </c>
      <c r="C201" s="332">
        <v>67</v>
      </c>
      <c r="D201" s="332">
        <v>16</v>
      </c>
      <c r="E201" s="332">
        <v>51</v>
      </c>
      <c r="F201" s="344" t="s">
        <v>766</v>
      </c>
      <c r="G201" s="332">
        <v>28</v>
      </c>
      <c r="H201" s="332">
        <v>12</v>
      </c>
      <c r="I201" s="332">
        <v>18</v>
      </c>
      <c r="J201" s="332">
        <v>4</v>
      </c>
      <c r="K201" s="332">
        <v>3</v>
      </c>
      <c r="L201" s="332">
        <v>1</v>
      </c>
      <c r="M201" s="332">
        <v>1</v>
      </c>
      <c r="N201" s="344" t="s">
        <v>766</v>
      </c>
      <c r="O201" s="332">
        <v>408</v>
      </c>
      <c r="P201" s="332">
        <v>23</v>
      </c>
      <c r="Q201" s="332">
        <v>63</v>
      </c>
      <c r="R201" s="332">
        <v>238</v>
      </c>
      <c r="S201" s="332">
        <v>84</v>
      </c>
      <c r="T201" s="332">
        <v>1603876</v>
      </c>
      <c r="U201" s="332">
        <v>40158</v>
      </c>
      <c r="V201" s="332">
        <v>46386</v>
      </c>
      <c r="W201" s="344" t="s">
        <v>766</v>
      </c>
    </row>
    <row r="202" spans="1:23" s="330" customFormat="1" ht="13.5">
      <c r="B202" s="331" t="s">
        <v>767</v>
      </c>
      <c r="C202" s="332">
        <v>419</v>
      </c>
      <c r="D202" s="332">
        <v>214</v>
      </c>
      <c r="E202" s="332">
        <v>205</v>
      </c>
      <c r="F202" s="344" t="s">
        <v>766</v>
      </c>
      <c r="G202" s="332">
        <v>186</v>
      </c>
      <c r="H202" s="332">
        <v>83</v>
      </c>
      <c r="I202" s="332">
        <v>76</v>
      </c>
      <c r="J202" s="332">
        <v>48</v>
      </c>
      <c r="K202" s="332">
        <v>15</v>
      </c>
      <c r="L202" s="332">
        <v>6</v>
      </c>
      <c r="M202" s="332">
        <v>4</v>
      </c>
      <c r="N202" s="332">
        <v>1</v>
      </c>
      <c r="O202" s="332">
        <v>2701</v>
      </c>
      <c r="P202" s="332">
        <v>314</v>
      </c>
      <c r="Q202" s="332">
        <v>175</v>
      </c>
      <c r="R202" s="332">
        <v>810</v>
      </c>
      <c r="S202" s="332">
        <v>1402</v>
      </c>
      <c r="T202" s="332">
        <v>3916627</v>
      </c>
      <c r="U202" s="332">
        <v>136586</v>
      </c>
      <c r="V202" s="332">
        <v>362000</v>
      </c>
      <c r="W202" s="332">
        <v>45155</v>
      </c>
    </row>
    <row r="203" spans="1:23" s="333" customFormat="1">
      <c r="B203" s="334" t="s">
        <v>788</v>
      </c>
      <c r="C203" s="335">
        <v>116</v>
      </c>
      <c r="D203" s="335">
        <v>44</v>
      </c>
      <c r="E203" s="335">
        <v>72</v>
      </c>
      <c r="F203" s="336" t="s">
        <v>766</v>
      </c>
      <c r="G203" s="335">
        <v>39</v>
      </c>
      <c r="H203" s="335">
        <v>19</v>
      </c>
      <c r="I203" s="335">
        <v>31</v>
      </c>
      <c r="J203" s="335">
        <v>16</v>
      </c>
      <c r="K203" s="335">
        <v>7</v>
      </c>
      <c r="L203" s="335">
        <v>3</v>
      </c>
      <c r="M203" s="335">
        <v>1</v>
      </c>
      <c r="N203" s="336" t="s">
        <v>766</v>
      </c>
      <c r="O203" s="335">
        <v>884</v>
      </c>
      <c r="P203" s="335">
        <v>58</v>
      </c>
      <c r="Q203" s="335">
        <v>67</v>
      </c>
      <c r="R203" s="335">
        <v>373</v>
      </c>
      <c r="S203" s="335">
        <v>386</v>
      </c>
      <c r="T203" s="335">
        <v>1671865</v>
      </c>
      <c r="U203" s="335">
        <v>59648</v>
      </c>
      <c r="V203" s="335">
        <v>134492</v>
      </c>
      <c r="W203" s="335">
        <v>12952</v>
      </c>
    </row>
    <row r="204" spans="1:23">
      <c r="B204" s="337" t="s">
        <v>765</v>
      </c>
      <c r="C204" s="338">
        <v>14</v>
      </c>
      <c r="D204" s="338">
        <v>5</v>
      </c>
      <c r="E204" s="338">
        <v>9</v>
      </c>
      <c r="F204" s="329" t="s">
        <v>766</v>
      </c>
      <c r="G204" s="338">
        <v>6</v>
      </c>
      <c r="H204" s="338">
        <v>2</v>
      </c>
      <c r="I204" s="338">
        <v>2</v>
      </c>
      <c r="J204" s="338">
        <v>1</v>
      </c>
      <c r="K204" s="338">
        <v>1</v>
      </c>
      <c r="L204" s="338">
        <v>1</v>
      </c>
      <c r="M204" s="338">
        <v>1</v>
      </c>
      <c r="N204" s="329" t="s">
        <v>766</v>
      </c>
      <c r="O204" s="338">
        <v>145</v>
      </c>
      <c r="P204" s="338">
        <v>7</v>
      </c>
      <c r="Q204" s="338">
        <v>10</v>
      </c>
      <c r="R204" s="338">
        <v>85</v>
      </c>
      <c r="S204" s="338">
        <v>43</v>
      </c>
      <c r="T204" s="338">
        <v>645593</v>
      </c>
      <c r="U204" s="338">
        <v>26215</v>
      </c>
      <c r="V204" s="338">
        <v>15821</v>
      </c>
      <c r="W204" s="329" t="s">
        <v>766</v>
      </c>
    </row>
    <row r="205" spans="1:23">
      <c r="A205" s="340" t="s">
        <v>162</v>
      </c>
      <c r="B205" s="341" t="s">
        <v>163</v>
      </c>
      <c r="C205" s="338">
        <v>2</v>
      </c>
      <c r="D205" s="338">
        <v>1</v>
      </c>
      <c r="E205" s="338">
        <v>1</v>
      </c>
      <c r="F205" s="329" t="s">
        <v>766</v>
      </c>
      <c r="G205" s="338">
        <v>1</v>
      </c>
      <c r="H205" s="329" t="s">
        <v>766</v>
      </c>
      <c r="I205" s="338">
        <v>1</v>
      </c>
      <c r="J205" s="329" t="s">
        <v>766</v>
      </c>
      <c r="K205" s="329" t="s">
        <v>766</v>
      </c>
      <c r="L205" s="329" t="s">
        <v>766</v>
      </c>
      <c r="M205" s="329" t="s">
        <v>766</v>
      </c>
      <c r="N205" s="329" t="s">
        <v>766</v>
      </c>
      <c r="O205" s="338">
        <v>7</v>
      </c>
      <c r="P205" s="338">
        <v>1</v>
      </c>
      <c r="Q205" s="338">
        <v>1</v>
      </c>
      <c r="R205" s="338">
        <v>5</v>
      </c>
      <c r="S205" s="329" t="s">
        <v>159</v>
      </c>
      <c r="T205" s="329" t="s">
        <v>787</v>
      </c>
      <c r="U205" s="329" t="s">
        <v>787</v>
      </c>
      <c r="V205" s="329" t="s">
        <v>787</v>
      </c>
      <c r="W205" s="329" t="s">
        <v>766</v>
      </c>
    </row>
    <row r="206" spans="1:23">
      <c r="A206" s="340" t="s">
        <v>164</v>
      </c>
      <c r="B206" s="341" t="s">
        <v>16</v>
      </c>
      <c r="C206" s="338">
        <v>6</v>
      </c>
      <c r="D206" s="338">
        <v>1</v>
      </c>
      <c r="E206" s="338">
        <v>5</v>
      </c>
      <c r="F206" s="329" t="s">
        <v>766</v>
      </c>
      <c r="G206" s="338">
        <v>3</v>
      </c>
      <c r="H206" s="338">
        <v>1</v>
      </c>
      <c r="I206" s="329" t="s">
        <v>766</v>
      </c>
      <c r="J206" s="329" t="s">
        <v>766</v>
      </c>
      <c r="K206" s="329" t="s">
        <v>766</v>
      </c>
      <c r="L206" s="338">
        <v>1</v>
      </c>
      <c r="M206" s="338">
        <v>1</v>
      </c>
      <c r="N206" s="329" t="s">
        <v>766</v>
      </c>
      <c r="O206" s="338">
        <v>92</v>
      </c>
      <c r="P206" s="338">
        <v>2</v>
      </c>
      <c r="Q206" s="338">
        <v>7</v>
      </c>
      <c r="R206" s="338">
        <v>49</v>
      </c>
      <c r="S206" s="338">
        <v>34</v>
      </c>
      <c r="T206" s="329" t="s">
        <v>787</v>
      </c>
      <c r="U206" s="329" t="s">
        <v>787</v>
      </c>
      <c r="V206" s="329" t="s">
        <v>787</v>
      </c>
      <c r="W206" s="329" t="s">
        <v>766</v>
      </c>
    </row>
    <row r="207" spans="1:23">
      <c r="A207" s="340" t="s">
        <v>165</v>
      </c>
      <c r="B207" s="341" t="s">
        <v>21</v>
      </c>
      <c r="C207" s="338">
        <v>6</v>
      </c>
      <c r="D207" s="338">
        <v>3</v>
      </c>
      <c r="E207" s="338">
        <v>3</v>
      </c>
      <c r="F207" s="329" t="s">
        <v>766</v>
      </c>
      <c r="G207" s="338">
        <v>2</v>
      </c>
      <c r="H207" s="338">
        <v>1</v>
      </c>
      <c r="I207" s="338">
        <v>1</v>
      </c>
      <c r="J207" s="338">
        <v>1</v>
      </c>
      <c r="K207" s="338">
        <v>1</v>
      </c>
      <c r="L207" s="329" t="s">
        <v>766</v>
      </c>
      <c r="M207" s="329" t="s">
        <v>766</v>
      </c>
      <c r="N207" s="329" t="s">
        <v>766</v>
      </c>
      <c r="O207" s="338">
        <v>46</v>
      </c>
      <c r="P207" s="338">
        <v>4</v>
      </c>
      <c r="Q207" s="338">
        <v>2</v>
      </c>
      <c r="R207" s="338">
        <v>31</v>
      </c>
      <c r="S207" s="338">
        <v>9</v>
      </c>
      <c r="T207" s="338">
        <v>83707</v>
      </c>
      <c r="U207" s="338">
        <v>6655</v>
      </c>
      <c r="V207" s="338">
        <v>11711</v>
      </c>
      <c r="W207" s="329" t="s">
        <v>766</v>
      </c>
    </row>
    <row r="208" spans="1:23">
      <c r="B208" s="337" t="s">
        <v>767</v>
      </c>
      <c r="C208" s="338">
        <v>102</v>
      </c>
      <c r="D208" s="338">
        <v>39</v>
      </c>
      <c r="E208" s="338">
        <v>63</v>
      </c>
      <c r="F208" s="329" t="s">
        <v>766</v>
      </c>
      <c r="G208" s="338">
        <v>33</v>
      </c>
      <c r="H208" s="338">
        <v>17</v>
      </c>
      <c r="I208" s="338">
        <v>29</v>
      </c>
      <c r="J208" s="338">
        <v>15</v>
      </c>
      <c r="K208" s="338">
        <v>6</v>
      </c>
      <c r="L208" s="338">
        <v>2</v>
      </c>
      <c r="M208" s="329" t="s">
        <v>766</v>
      </c>
      <c r="N208" s="329" t="s">
        <v>766</v>
      </c>
      <c r="O208" s="338">
        <v>739</v>
      </c>
      <c r="P208" s="338">
        <v>51</v>
      </c>
      <c r="Q208" s="338">
        <v>57</v>
      </c>
      <c r="R208" s="338">
        <v>288</v>
      </c>
      <c r="S208" s="338">
        <v>343</v>
      </c>
      <c r="T208" s="338">
        <v>1026272</v>
      </c>
      <c r="U208" s="338">
        <v>33433</v>
      </c>
      <c r="V208" s="338">
        <v>118671</v>
      </c>
      <c r="W208" s="338">
        <v>12952</v>
      </c>
    </row>
    <row r="209" spans="1:23">
      <c r="A209" s="340" t="s">
        <v>168</v>
      </c>
      <c r="B209" s="341" t="s">
        <v>169</v>
      </c>
      <c r="C209" s="338">
        <v>10</v>
      </c>
      <c r="D209" s="338">
        <v>1</v>
      </c>
      <c r="E209" s="338">
        <v>9</v>
      </c>
      <c r="F209" s="329" t="s">
        <v>766</v>
      </c>
      <c r="G209" s="338">
        <v>3</v>
      </c>
      <c r="H209" s="338">
        <v>3</v>
      </c>
      <c r="I209" s="338">
        <v>2</v>
      </c>
      <c r="J209" s="338">
        <v>2</v>
      </c>
      <c r="K209" s="329" t="s">
        <v>766</v>
      </c>
      <c r="L209" s="329" t="s">
        <v>766</v>
      </c>
      <c r="M209" s="329" t="s">
        <v>766</v>
      </c>
      <c r="N209" s="329" t="s">
        <v>766</v>
      </c>
      <c r="O209" s="338">
        <v>64</v>
      </c>
      <c r="P209" s="338">
        <v>1</v>
      </c>
      <c r="Q209" s="338">
        <v>16</v>
      </c>
      <c r="R209" s="338">
        <v>42</v>
      </c>
      <c r="S209" s="338">
        <v>5</v>
      </c>
      <c r="T209" s="338">
        <v>80939</v>
      </c>
      <c r="U209" s="329" t="s">
        <v>159</v>
      </c>
      <c r="V209" s="338">
        <v>18880</v>
      </c>
      <c r="W209" s="338">
        <v>742</v>
      </c>
    </row>
    <row r="210" spans="1:23">
      <c r="A210" s="340" t="s">
        <v>170</v>
      </c>
      <c r="B210" s="341" t="s">
        <v>31</v>
      </c>
      <c r="C210" s="338">
        <v>31</v>
      </c>
      <c r="D210" s="338">
        <v>16</v>
      </c>
      <c r="E210" s="338">
        <v>15</v>
      </c>
      <c r="F210" s="329" t="s">
        <v>766</v>
      </c>
      <c r="G210" s="338">
        <v>9</v>
      </c>
      <c r="H210" s="338">
        <v>5</v>
      </c>
      <c r="I210" s="338">
        <v>6</v>
      </c>
      <c r="J210" s="338">
        <v>7</v>
      </c>
      <c r="K210" s="338">
        <v>3</v>
      </c>
      <c r="L210" s="338">
        <v>1</v>
      </c>
      <c r="M210" s="329" t="s">
        <v>766</v>
      </c>
      <c r="N210" s="329" t="s">
        <v>766</v>
      </c>
      <c r="O210" s="338">
        <v>263</v>
      </c>
      <c r="P210" s="338">
        <v>19</v>
      </c>
      <c r="Q210" s="338">
        <v>18</v>
      </c>
      <c r="R210" s="338">
        <v>51</v>
      </c>
      <c r="S210" s="338">
        <v>175</v>
      </c>
      <c r="T210" s="338">
        <v>303673</v>
      </c>
      <c r="U210" s="338">
        <v>2652</v>
      </c>
      <c r="V210" s="338">
        <v>14359</v>
      </c>
      <c r="W210" s="338">
        <v>3835</v>
      </c>
    </row>
    <row r="211" spans="1:23">
      <c r="A211" s="340" t="s">
        <v>171</v>
      </c>
      <c r="B211" s="341" t="s">
        <v>172</v>
      </c>
      <c r="C211" s="338">
        <v>6</v>
      </c>
      <c r="D211" s="338">
        <v>1</v>
      </c>
      <c r="E211" s="338">
        <v>5</v>
      </c>
      <c r="F211" s="329" t="s">
        <v>766</v>
      </c>
      <c r="G211" s="338">
        <v>1</v>
      </c>
      <c r="H211" s="338">
        <v>1</v>
      </c>
      <c r="I211" s="338">
        <v>2</v>
      </c>
      <c r="J211" s="338">
        <v>2</v>
      </c>
      <c r="K211" s="329" t="s">
        <v>766</v>
      </c>
      <c r="L211" s="329" t="s">
        <v>766</v>
      </c>
      <c r="M211" s="329" t="s">
        <v>766</v>
      </c>
      <c r="N211" s="329" t="s">
        <v>766</v>
      </c>
      <c r="O211" s="338">
        <v>48</v>
      </c>
      <c r="P211" s="338">
        <v>2</v>
      </c>
      <c r="Q211" s="338">
        <v>1</v>
      </c>
      <c r="R211" s="338">
        <v>40</v>
      </c>
      <c r="S211" s="338">
        <v>5</v>
      </c>
      <c r="T211" s="338">
        <v>104685</v>
      </c>
      <c r="U211" s="338">
        <v>27056</v>
      </c>
      <c r="V211" s="338">
        <v>1363</v>
      </c>
      <c r="W211" s="338">
        <v>150</v>
      </c>
    </row>
    <row r="212" spans="1:23">
      <c r="A212" s="340" t="s">
        <v>173</v>
      </c>
      <c r="B212" s="341" t="s">
        <v>174</v>
      </c>
      <c r="C212" s="338">
        <v>13</v>
      </c>
      <c r="D212" s="338">
        <v>5</v>
      </c>
      <c r="E212" s="338">
        <v>8</v>
      </c>
      <c r="F212" s="329" t="s">
        <v>766</v>
      </c>
      <c r="G212" s="338">
        <v>6</v>
      </c>
      <c r="H212" s="338">
        <v>2</v>
      </c>
      <c r="I212" s="338">
        <v>4</v>
      </c>
      <c r="J212" s="338">
        <v>1</v>
      </c>
      <c r="K212" s="329" t="s">
        <v>766</v>
      </c>
      <c r="L212" s="329" t="s">
        <v>766</v>
      </c>
      <c r="M212" s="329" t="s">
        <v>766</v>
      </c>
      <c r="N212" s="329" t="s">
        <v>766</v>
      </c>
      <c r="O212" s="338">
        <v>60</v>
      </c>
      <c r="P212" s="338">
        <v>7</v>
      </c>
      <c r="Q212" s="338">
        <v>2</v>
      </c>
      <c r="R212" s="338">
        <v>46</v>
      </c>
      <c r="S212" s="338">
        <v>5</v>
      </c>
      <c r="T212" s="338">
        <v>87943</v>
      </c>
      <c r="U212" s="338">
        <v>1173</v>
      </c>
      <c r="V212" s="338">
        <v>15149</v>
      </c>
      <c r="W212" s="338">
        <v>1496</v>
      </c>
    </row>
    <row r="213" spans="1:23">
      <c r="A213" s="340" t="s">
        <v>175</v>
      </c>
      <c r="B213" s="341" t="s">
        <v>47</v>
      </c>
      <c r="C213" s="338">
        <v>42</v>
      </c>
      <c r="D213" s="338">
        <v>16</v>
      </c>
      <c r="E213" s="338">
        <v>26</v>
      </c>
      <c r="F213" s="329" t="s">
        <v>766</v>
      </c>
      <c r="G213" s="338">
        <v>14</v>
      </c>
      <c r="H213" s="338">
        <v>6</v>
      </c>
      <c r="I213" s="338">
        <v>15</v>
      </c>
      <c r="J213" s="338">
        <v>3</v>
      </c>
      <c r="K213" s="338">
        <v>3</v>
      </c>
      <c r="L213" s="338">
        <v>1</v>
      </c>
      <c r="M213" s="329" t="s">
        <v>766</v>
      </c>
      <c r="N213" s="329" t="s">
        <v>766</v>
      </c>
      <c r="O213" s="338">
        <v>304</v>
      </c>
      <c r="P213" s="338">
        <v>22</v>
      </c>
      <c r="Q213" s="338">
        <v>20</v>
      </c>
      <c r="R213" s="338">
        <v>109</v>
      </c>
      <c r="S213" s="338">
        <v>153</v>
      </c>
      <c r="T213" s="338">
        <v>449032</v>
      </c>
      <c r="U213" s="338">
        <v>2552</v>
      </c>
      <c r="V213" s="338">
        <v>68920</v>
      </c>
      <c r="W213" s="338">
        <v>6729</v>
      </c>
    </row>
    <row r="214" spans="1:23" s="333" customFormat="1">
      <c r="B214" s="334" t="s">
        <v>789</v>
      </c>
      <c r="C214" s="335">
        <v>60</v>
      </c>
      <c r="D214" s="335">
        <v>36</v>
      </c>
      <c r="E214" s="335">
        <v>24</v>
      </c>
      <c r="F214" s="336" t="s">
        <v>766</v>
      </c>
      <c r="G214" s="335">
        <v>37</v>
      </c>
      <c r="H214" s="335">
        <v>9</v>
      </c>
      <c r="I214" s="335">
        <v>6</v>
      </c>
      <c r="J214" s="335">
        <v>6</v>
      </c>
      <c r="K214" s="335">
        <v>2</v>
      </c>
      <c r="L214" s="336" t="s">
        <v>766</v>
      </c>
      <c r="M214" s="336" t="s">
        <v>766</v>
      </c>
      <c r="N214" s="336" t="s">
        <v>766</v>
      </c>
      <c r="O214" s="335">
        <v>271</v>
      </c>
      <c r="P214" s="335">
        <v>61</v>
      </c>
      <c r="Q214" s="335">
        <v>33</v>
      </c>
      <c r="R214" s="335">
        <v>69</v>
      </c>
      <c r="S214" s="335">
        <v>108</v>
      </c>
      <c r="T214" s="335">
        <v>358181</v>
      </c>
      <c r="U214" s="335">
        <v>23846</v>
      </c>
      <c r="V214" s="335">
        <v>33208</v>
      </c>
      <c r="W214" s="335">
        <v>3258</v>
      </c>
    </row>
    <row r="215" spans="1:23">
      <c r="B215" s="337" t="s">
        <v>765</v>
      </c>
      <c r="C215" s="338">
        <v>6</v>
      </c>
      <c r="D215" s="338">
        <v>1</v>
      </c>
      <c r="E215" s="338">
        <v>5</v>
      </c>
      <c r="F215" s="329" t="s">
        <v>766</v>
      </c>
      <c r="G215" s="338">
        <v>2</v>
      </c>
      <c r="H215" s="329" t="s">
        <v>766</v>
      </c>
      <c r="I215" s="338">
        <v>2</v>
      </c>
      <c r="J215" s="338">
        <v>1</v>
      </c>
      <c r="K215" s="338">
        <v>1</v>
      </c>
      <c r="L215" s="329" t="s">
        <v>766</v>
      </c>
      <c r="M215" s="329" t="s">
        <v>766</v>
      </c>
      <c r="N215" s="329" t="s">
        <v>766</v>
      </c>
      <c r="O215" s="338">
        <v>52</v>
      </c>
      <c r="P215" s="338">
        <v>2</v>
      </c>
      <c r="Q215" s="338">
        <v>11</v>
      </c>
      <c r="R215" s="338">
        <v>34</v>
      </c>
      <c r="S215" s="338">
        <v>5</v>
      </c>
      <c r="T215" s="338">
        <v>136625</v>
      </c>
      <c r="U215" s="338">
        <v>11598</v>
      </c>
      <c r="V215" s="338">
        <v>10345</v>
      </c>
      <c r="W215" s="329" t="s">
        <v>766</v>
      </c>
    </row>
    <row r="216" spans="1:23">
      <c r="A216" s="340" t="s">
        <v>161</v>
      </c>
      <c r="B216" s="341" t="s">
        <v>6</v>
      </c>
      <c r="C216" s="338">
        <v>1</v>
      </c>
      <c r="D216" s="329" t="s">
        <v>766</v>
      </c>
      <c r="E216" s="338">
        <v>1</v>
      </c>
      <c r="F216" s="329" t="s">
        <v>766</v>
      </c>
      <c r="G216" s="329" t="s">
        <v>766</v>
      </c>
      <c r="H216" s="329" t="s">
        <v>766</v>
      </c>
      <c r="I216" s="338">
        <v>1</v>
      </c>
      <c r="J216" s="329" t="s">
        <v>766</v>
      </c>
      <c r="K216" s="329" t="s">
        <v>766</v>
      </c>
      <c r="L216" s="329" t="s">
        <v>766</v>
      </c>
      <c r="M216" s="329" t="s">
        <v>766</v>
      </c>
      <c r="N216" s="329" t="s">
        <v>766</v>
      </c>
      <c r="O216" s="338">
        <v>9</v>
      </c>
      <c r="P216" s="329" t="s">
        <v>159</v>
      </c>
      <c r="Q216" s="338">
        <v>4</v>
      </c>
      <c r="R216" s="338">
        <v>5</v>
      </c>
      <c r="S216" s="329" t="s">
        <v>159</v>
      </c>
      <c r="T216" s="329" t="s">
        <v>790</v>
      </c>
      <c r="U216" s="329" t="s">
        <v>790</v>
      </c>
      <c r="V216" s="329" t="s">
        <v>790</v>
      </c>
      <c r="W216" s="329" t="s">
        <v>766</v>
      </c>
    </row>
    <row r="217" spans="1:23">
      <c r="A217" s="340" t="s">
        <v>164</v>
      </c>
      <c r="B217" s="341" t="s">
        <v>16</v>
      </c>
      <c r="C217" s="338">
        <v>5</v>
      </c>
      <c r="D217" s="338">
        <v>1</v>
      </c>
      <c r="E217" s="338">
        <v>4</v>
      </c>
      <c r="F217" s="329" t="s">
        <v>766</v>
      </c>
      <c r="G217" s="338">
        <v>2</v>
      </c>
      <c r="H217" s="329" t="s">
        <v>766</v>
      </c>
      <c r="I217" s="338">
        <v>1</v>
      </c>
      <c r="J217" s="338">
        <v>1</v>
      </c>
      <c r="K217" s="338">
        <v>1</v>
      </c>
      <c r="L217" s="329" t="s">
        <v>766</v>
      </c>
      <c r="M217" s="329" t="s">
        <v>766</v>
      </c>
      <c r="N217" s="329" t="s">
        <v>766</v>
      </c>
      <c r="O217" s="338">
        <v>43</v>
      </c>
      <c r="P217" s="338">
        <v>2</v>
      </c>
      <c r="Q217" s="338">
        <v>7</v>
      </c>
      <c r="R217" s="338">
        <v>29</v>
      </c>
      <c r="S217" s="338">
        <v>5</v>
      </c>
      <c r="T217" s="329" t="s">
        <v>790</v>
      </c>
      <c r="U217" s="329" t="s">
        <v>790</v>
      </c>
      <c r="V217" s="329" t="s">
        <v>790</v>
      </c>
      <c r="W217" s="329" t="s">
        <v>766</v>
      </c>
    </row>
    <row r="218" spans="1:23">
      <c r="B218" s="337" t="s">
        <v>767</v>
      </c>
      <c r="C218" s="338">
        <v>54</v>
      </c>
      <c r="D218" s="338">
        <v>35</v>
      </c>
      <c r="E218" s="338">
        <v>19</v>
      </c>
      <c r="F218" s="329" t="s">
        <v>766</v>
      </c>
      <c r="G218" s="338">
        <v>35</v>
      </c>
      <c r="H218" s="338">
        <v>9</v>
      </c>
      <c r="I218" s="338">
        <v>4</v>
      </c>
      <c r="J218" s="338">
        <v>5</v>
      </c>
      <c r="K218" s="338">
        <v>1</v>
      </c>
      <c r="L218" s="329" t="s">
        <v>766</v>
      </c>
      <c r="M218" s="329" t="s">
        <v>766</v>
      </c>
      <c r="N218" s="329" t="s">
        <v>766</v>
      </c>
      <c r="O218" s="338">
        <v>219</v>
      </c>
      <c r="P218" s="338">
        <v>59</v>
      </c>
      <c r="Q218" s="338">
        <v>22</v>
      </c>
      <c r="R218" s="338">
        <v>35</v>
      </c>
      <c r="S218" s="338">
        <v>103</v>
      </c>
      <c r="T218" s="338">
        <v>221556</v>
      </c>
      <c r="U218" s="338">
        <v>12248</v>
      </c>
      <c r="V218" s="338">
        <v>22863</v>
      </c>
      <c r="W218" s="338">
        <v>3258</v>
      </c>
    </row>
    <row r="219" spans="1:23">
      <c r="A219" s="340" t="s">
        <v>168</v>
      </c>
      <c r="B219" s="341" t="s">
        <v>169</v>
      </c>
      <c r="C219" s="338">
        <v>5</v>
      </c>
      <c r="D219" s="338">
        <v>3</v>
      </c>
      <c r="E219" s="338">
        <v>2</v>
      </c>
      <c r="F219" s="329" t="s">
        <v>766</v>
      </c>
      <c r="G219" s="338">
        <v>3</v>
      </c>
      <c r="H219" s="338">
        <v>2</v>
      </c>
      <c r="I219" s="329" t="s">
        <v>766</v>
      </c>
      <c r="J219" s="329" t="s">
        <v>766</v>
      </c>
      <c r="K219" s="329" t="s">
        <v>766</v>
      </c>
      <c r="L219" s="329" t="s">
        <v>766</v>
      </c>
      <c r="M219" s="329" t="s">
        <v>766</v>
      </c>
      <c r="N219" s="329" t="s">
        <v>766</v>
      </c>
      <c r="O219" s="338">
        <v>10</v>
      </c>
      <c r="P219" s="338">
        <v>5</v>
      </c>
      <c r="Q219" s="338">
        <v>1</v>
      </c>
      <c r="R219" s="338">
        <v>1</v>
      </c>
      <c r="S219" s="338">
        <v>3</v>
      </c>
      <c r="T219" s="338">
        <v>4757</v>
      </c>
      <c r="U219" s="338">
        <v>450</v>
      </c>
      <c r="V219" s="338">
        <v>3040</v>
      </c>
      <c r="W219" s="338">
        <v>307</v>
      </c>
    </row>
    <row r="220" spans="1:23">
      <c r="A220" s="340" t="s">
        <v>170</v>
      </c>
      <c r="B220" s="341" t="s">
        <v>31</v>
      </c>
      <c r="C220" s="338">
        <v>26</v>
      </c>
      <c r="D220" s="338">
        <v>18</v>
      </c>
      <c r="E220" s="338">
        <v>8</v>
      </c>
      <c r="F220" s="329" t="s">
        <v>766</v>
      </c>
      <c r="G220" s="338">
        <v>16</v>
      </c>
      <c r="H220" s="338">
        <v>4</v>
      </c>
      <c r="I220" s="338">
        <v>3</v>
      </c>
      <c r="J220" s="338">
        <v>2</v>
      </c>
      <c r="K220" s="338">
        <v>1</v>
      </c>
      <c r="L220" s="329" t="s">
        <v>766</v>
      </c>
      <c r="M220" s="329" t="s">
        <v>766</v>
      </c>
      <c r="N220" s="329" t="s">
        <v>766</v>
      </c>
      <c r="O220" s="338">
        <v>115</v>
      </c>
      <c r="P220" s="338">
        <v>35</v>
      </c>
      <c r="Q220" s="338">
        <v>12</v>
      </c>
      <c r="R220" s="338">
        <v>10</v>
      </c>
      <c r="S220" s="338">
        <v>58</v>
      </c>
      <c r="T220" s="338">
        <v>90107</v>
      </c>
      <c r="U220" s="338">
        <v>471</v>
      </c>
      <c r="V220" s="338">
        <v>5070</v>
      </c>
      <c r="W220" s="338">
        <v>1207</v>
      </c>
    </row>
    <row r="221" spans="1:23">
      <c r="A221" s="340" t="s">
        <v>171</v>
      </c>
      <c r="B221" s="341" t="s">
        <v>172</v>
      </c>
      <c r="C221" s="338">
        <v>6</v>
      </c>
      <c r="D221" s="338">
        <v>6</v>
      </c>
      <c r="E221" s="329" t="s">
        <v>766</v>
      </c>
      <c r="F221" s="329" t="s">
        <v>766</v>
      </c>
      <c r="G221" s="338">
        <v>6</v>
      </c>
      <c r="H221" s="329" t="s">
        <v>766</v>
      </c>
      <c r="I221" s="329" t="s">
        <v>766</v>
      </c>
      <c r="J221" s="329" t="s">
        <v>766</v>
      </c>
      <c r="K221" s="329" t="s">
        <v>766</v>
      </c>
      <c r="L221" s="329" t="s">
        <v>766</v>
      </c>
      <c r="M221" s="329" t="s">
        <v>766</v>
      </c>
      <c r="N221" s="329" t="s">
        <v>766</v>
      </c>
      <c r="O221" s="338">
        <v>9</v>
      </c>
      <c r="P221" s="338">
        <v>8</v>
      </c>
      <c r="Q221" s="329" t="s">
        <v>159</v>
      </c>
      <c r="R221" s="338">
        <v>1</v>
      </c>
      <c r="S221" s="329" t="s">
        <v>159</v>
      </c>
      <c r="T221" s="338">
        <v>9348</v>
      </c>
      <c r="U221" s="338">
        <v>222</v>
      </c>
      <c r="V221" s="338">
        <v>2496</v>
      </c>
      <c r="W221" s="338">
        <v>226</v>
      </c>
    </row>
    <row r="222" spans="1:23">
      <c r="A222" s="340" t="s">
        <v>173</v>
      </c>
      <c r="B222" s="341" t="s">
        <v>174</v>
      </c>
      <c r="C222" s="338">
        <v>4</v>
      </c>
      <c r="D222" s="338">
        <v>2</v>
      </c>
      <c r="E222" s="338">
        <v>2</v>
      </c>
      <c r="F222" s="329" t="s">
        <v>766</v>
      </c>
      <c r="G222" s="338">
        <v>3</v>
      </c>
      <c r="H222" s="338">
        <v>1</v>
      </c>
      <c r="I222" s="329" t="s">
        <v>766</v>
      </c>
      <c r="J222" s="329" t="s">
        <v>766</v>
      </c>
      <c r="K222" s="329" t="s">
        <v>766</v>
      </c>
      <c r="L222" s="329" t="s">
        <v>766</v>
      </c>
      <c r="M222" s="329" t="s">
        <v>766</v>
      </c>
      <c r="N222" s="329" t="s">
        <v>766</v>
      </c>
      <c r="O222" s="338">
        <v>9</v>
      </c>
      <c r="P222" s="338">
        <v>3</v>
      </c>
      <c r="Q222" s="338">
        <v>2</v>
      </c>
      <c r="R222" s="338">
        <v>4</v>
      </c>
      <c r="S222" s="329" t="s">
        <v>159</v>
      </c>
      <c r="T222" s="338">
        <v>9948</v>
      </c>
      <c r="U222" s="338">
        <v>190</v>
      </c>
      <c r="V222" s="338">
        <v>722</v>
      </c>
      <c r="W222" s="338">
        <v>122</v>
      </c>
    </row>
    <row r="223" spans="1:23">
      <c r="A223" s="340" t="s">
        <v>175</v>
      </c>
      <c r="B223" s="341" t="s">
        <v>47</v>
      </c>
      <c r="C223" s="338">
        <v>13</v>
      </c>
      <c r="D223" s="338">
        <v>6</v>
      </c>
      <c r="E223" s="338">
        <v>7</v>
      </c>
      <c r="F223" s="329" t="s">
        <v>766</v>
      </c>
      <c r="G223" s="338">
        <v>7</v>
      </c>
      <c r="H223" s="338">
        <v>2</v>
      </c>
      <c r="I223" s="338">
        <v>1</v>
      </c>
      <c r="J223" s="338">
        <v>3</v>
      </c>
      <c r="K223" s="329" t="s">
        <v>766</v>
      </c>
      <c r="L223" s="329" t="s">
        <v>766</v>
      </c>
      <c r="M223" s="329" t="s">
        <v>766</v>
      </c>
      <c r="N223" s="329" t="s">
        <v>766</v>
      </c>
      <c r="O223" s="338">
        <v>76</v>
      </c>
      <c r="P223" s="338">
        <v>8</v>
      </c>
      <c r="Q223" s="338">
        <v>7</v>
      </c>
      <c r="R223" s="338">
        <v>19</v>
      </c>
      <c r="S223" s="338">
        <v>42</v>
      </c>
      <c r="T223" s="338">
        <v>107396</v>
      </c>
      <c r="U223" s="338">
        <v>10915</v>
      </c>
      <c r="V223" s="338">
        <v>11535</v>
      </c>
      <c r="W223" s="338">
        <v>1396</v>
      </c>
    </row>
    <row r="224" spans="1:23" s="333" customFormat="1">
      <c r="B224" s="334" t="s">
        <v>791</v>
      </c>
      <c r="C224" s="335">
        <v>27</v>
      </c>
      <c r="D224" s="335">
        <v>15</v>
      </c>
      <c r="E224" s="335">
        <v>12</v>
      </c>
      <c r="F224" s="336" t="s">
        <v>766</v>
      </c>
      <c r="G224" s="335">
        <v>13</v>
      </c>
      <c r="H224" s="335">
        <v>7</v>
      </c>
      <c r="I224" s="335">
        <v>5</v>
      </c>
      <c r="J224" s="335">
        <v>2</v>
      </c>
      <c r="K224" s="336" t="s">
        <v>766</v>
      </c>
      <c r="L224" s="336" t="s">
        <v>766</v>
      </c>
      <c r="M224" s="336" t="s">
        <v>766</v>
      </c>
      <c r="N224" s="336" t="s">
        <v>766</v>
      </c>
      <c r="O224" s="335">
        <v>107</v>
      </c>
      <c r="P224" s="335">
        <v>26</v>
      </c>
      <c r="Q224" s="335">
        <v>19</v>
      </c>
      <c r="R224" s="335">
        <v>38</v>
      </c>
      <c r="S224" s="335">
        <v>24</v>
      </c>
      <c r="T224" s="335">
        <v>332532</v>
      </c>
      <c r="U224" s="335">
        <v>12761</v>
      </c>
      <c r="V224" s="335">
        <v>7941</v>
      </c>
      <c r="W224" s="335">
        <v>926</v>
      </c>
    </row>
    <row r="225" spans="1:23">
      <c r="B225" s="337" t="s">
        <v>765</v>
      </c>
      <c r="C225" s="338">
        <v>6</v>
      </c>
      <c r="D225" s="338">
        <v>1</v>
      </c>
      <c r="E225" s="338">
        <v>5</v>
      </c>
      <c r="F225" s="329" t="s">
        <v>766</v>
      </c>
      <c r="G225" s="338">
        <v>1</v>
      </c>
      <c r="H225" s="338">
        <v>2</v>
      </c>
      <c r="I225" s="338">
        <v>3</v>
      </c>
      <c r="J225" s="329" t="s">
        <v>766</v>
      </c>
      <c r="K225" s="329" t="s">
        <v>766</v>
      </c>
      <c r="L225" s="329" t="s">
        <v>766</v>
      </c>
      <c r="M225" s="329" t="s">
        <v>766</v>
      </c>
      <c r="N225" s="329" t="s">
        <v>766</v>
      </c>
      <c r="O225" s="338">
        <v>30</v>
      </c>
      <c r="P225" s="338">
        <v>2</v>
      </c>
      <c r="Q225" s="338">
        <v>4</v>
      </c>
      <c r="R225" s="338">
        <v>21</v>
      </c>
      <c r="S225" s="338">
        <v>3</v>
      </c>
      <c r="T225" s="338">
        <v>258719</v>
      </c>
      <c r="U225" s="338">
        <v>100</v>
      </c>
      <c r="V225" s="338">
        <v>695</v>
      </c>
      <c r="W225" s="329" t="s">
        <v>766</v>
      </c>
    </row>
    <row r="226" spans="1:23">
      <c r="A226" s="340" t="s">
        <v>162</v>
      </c>
      <c r="B226" s="341" t="s">
        <v>163</v>
      </c>
      <c r="C226" s="338">
        <v>1</v>
      </c>
      <c r="D226" s="329" t="s">
        <v>766</v>
      </c>
      <c r="E226" s="338">
        <v>1</v>
      </c>
      <c r="F226" s="329" t="s">
        <v>766</v>
      </c>
      <c r="G226" s="329" t="s">
        <v>766</v>
      </c>
      <c r="H226" s="329" t="s">
        <v>766</v>
      </c>
      <c r="I226" s="338">
        <v>1</v>
      </c>
      <c r="J226" s="329" t="s">
        <v>766</v>
      </c>
      <c r="K226" s="329" t="s">
        <v>766</v>
      </c>
      <c r="L226" s="329" t="s">
        <v>766</v>
      </c>
      <c r="M226" s="329" t="s">
        <v>766</v>
      </c>
      <c r="N226" s="329" t="s">
        <v>766</v>
      </c>
      <c r="O226" s="338">
        <v>9</v>
      </c>
      <c r="P226" s="329" t="s">
        <v>159</v>
      </c>
      <c r="Q226" s="329" t="s">
        <v>159</v>
      </c>
      <c r="R226" s="338">
        <v>9</v>
      </c>
      <c r="S226" s="329" t="s">
        <v>159</v>
      </c>
      <c r="T226" s="329" t="s">
        <v>790</v>
      </c>
      <c r="U226" s="329" t="s">
        <v>790</v>
      </c>
      <c r="V226" s="329" t="s">
        <v>790</v>
      </c>
      <c r="W226" s="329" t="s">
        <v>766</v>
      </c>
    </row>
    <row r="227" spans="1:23">
      <c r="A227" s="340" t="s">
        <v>164</v>
      </c>
      <c r="B227" s="341" t="s">
        <v>16</v>
      </c>
      <c r="C227" s="338">
        <v>3</v>
      </c>
      <c r="D227" s="329" t="s">
        <v>766</v>
      </c>
      <c r="E227" s="338">
        <v>3</v>
      </c>
      <c r="F227" s="329" t="s">
        <v>766</v>
      </c>
      <c r="G227" s="329" t="s">
        <v>766</v>
      </c>
      <c r="H227" s="338">
        <v>2</v>
      </c>
      <c r="I227" s="338">
        <v>1</v>
      </c>
      <c r="J227" s="329" t="s">
        <v>766</v>
      </c>
      <c r="K227" s="329" t="s">
        <v>766</v>
      </c>
      <c r="L227" s="329" t="s">
        <v>766</v>
      </c>
      <c r="M227" s="329" t="s">
        <v>766</v>
      </c>
      <c r="N227" s="329" t="s">
        <v>766</v>
      </c>
      <c r="O227" s="338">
        <v>14</v>
      </c>
      <c r="P227" s="329" t="s">
        <v>159</v>
      </c>
      <c r="Q227" s="338">
        <v>2</v>
      </c>
      <c r="R227" s="338">
        <v>11</v>
      </c>
      <c r="S227" s="338">
        <v>1</v>
      </c>
      <c r="T227" s="338">
        <v>46719</v>
      </c>
      <c r="U227" s="338">
        <v>100</v>
      </c>
      <c r="V227" s="338">
        <v>602</v>
      </c>
      <c r="W227" s="329" t="s">
        <v>766</v>
      </c>
    </row>
    <row r="228" spans="1:23">
      <c r="A228" s="340" t="s">
        <v>165</v>
      </c>
      <c r="B228" s="341" t="s">
        <v>21</v>
      </c>
      <c r="C228" s="338">
        <v>2</v>
      </c>
      <c r="D228" s="338">
        <v>1</v>
      </c>
      <c r="E228" s="338">
        <v>1</v>
      </c>
      <c r="F228" s="329" t="s">
        <v>766</v>
      </c>
      <c r="G228" s="338">
        <v>1</v>
      </c>
      <c r="H228" s="329" t="s">
        <v>766</v>
      </c>
      <c r="I228" s="338">
        <v>1</v>
      </c>
      <c r="J228" s="329" t="s">
        <v>766</v>
      </c>
      <c r="K228" s="329" t="s">
        <v>766</v>
      </c>
      <c r="L228" s="329" t="s">
        <v>766</v>
      </c>
      <c r="M228" s="329" t="s">
        <v>766</v>
      </c>
      <c r="N228" s="329" t="s">
        <v>766</v>
      </c>
      <c r="O228" s="338">
        <v>7</v>
      </c>
      <c r="P228" s="338">
        <v>2</v>
      </c>
      <c r="Q228" s="338">
        <v>2</v>
      </c>
      <c r="R228" s="338">
        <v>1</v>
      </c>
      <c r="S228" s="338">
        <v>2</v>
      </c>
      <c r="T228" s="329" t="s">
        <v>790</v>
      </c>
      <c r="U228" s="329" t="s">
        <v>790</v>
      </c>
      <c r="V228" s="329" t="s">
        <v>790</v>
      </c>
      <c r="W228" s="329" t="s">
        <v>766</v>
      </c>
    </row>
    <row r="229" spans="1:23">
      <c r="B229" s="337" t="s">
        <v>767</v>
      </c>
      <c r="C229" s="338">
        <v>21</v>
      </c>
      <c r="D229" s="338">
        <v>14</v>
      </c>
      <c r="E229" s="338">
        <v>7</v>
      </c>
      <c r="F229" s="329" t="s">
        <v>766</v>
      </c>
      <c r="G229" s="338">
        <v>12</v>
      </c>
      <c r="H229" s="338">
        <v>5</v>
      </c>
      <c r="I229" s="338">
        <v>2</v>
      </c>
      <c r="J229" s="338">
        <v>2</v>
      </c>
      <c r="K229" s="329" t="s">
        <v>766</v>
      </c>
      <c r="L229" s="329" t="s">
        <v>766</v>
      </c>
      <c r="M229" s="329" t="s">
        <v>766</v>
      </c>
      <c r="N229" s="329" t="s">
        <v>766</v>
      </c>
      <c r="O229" s="338">
        <v>77</v>
      </c>
      <c r="P229" s="338">
        <v>24</v>
      </c>
      <c r="Q229" s="338">
        <v>15</v>
      </c>
      <c r="R229" s="338">
        <v>17</v>
      </c>
      <c r="S229" s="338">
        <v>21</v>
      </c>
      <c r="T229" s="338">
        <v>73813</v>
      </c>
      <c r="U229" s="338">
        <v>12661</v>
      </c>
      <c r="V229" s="338">
        <v>7246</v>
      </c>
      <c r="W229" s="338">
        <v>926</v>
      </c>
    </row>
    <row r="230" spans="1:23">
      <c r="A230" s="340" t="s">
        <v>168</v>
      </c>
      <c r="B230" s="341" t="s">
        <v>169</v>
      </c>
      <c r="C230" s="338">
        <v>3</v>
      </c>
      <c r="D230" s="338">
        <v>2</v>
      </c>
      <c r="E230" s="338">
        <v>1</v>
      </c>
      <c r="F230" s="329" t="s">
        <v>766</v>
      </c>
      <c r="G230" s="338">
        <v>2</v>
      </c>
      <c r="H230" s="329" t="s">
        <v>766</v>
      </c>
      <c r="I230" s="329" t="s">
        <v>766</v>
      </c>
      <c r="J230" s="338">
        <v>1</v>
      </c>
      <c r="K230" s="329" t="s">
        <v>766</v>
      </c>
      <c r="L230" s="329" t="s">
        <v>766</v>
      </c>
      <c r="M230" s="329" t="s">
        <v>766</v>
      </c>
      <c r="N230" s="329" t="s">
        <v>766</v>
      </c>
      <c r="O230" s="338">
        <v>20</v>
      </c>
      <c r="P230" s="338">
        <v>4</v>
      </c>
      <c r="Q230" s="338">
        <v>4</v>
      </c>
      <c r="R230" s="338">
        <v>2</v>
      </c>
      <c r="S230" s="338">
        <v>10</v>
      </c>
      <c r="T230" s="338">
        <v>12702</v>
      </c>
      <c r="U230" s="329" t="s">
        <v>159</v>
      </c>
      <c r="V230" s="338">
        <v>1874</v>
      </c>
      <c r="W230" s="338">
        <v>185</v>
      </c>
    </row>
    <row r="231" spans="1:23">
      <c r="A231" s="340" t="s">
        <v>170</v>
      </c>
      <c r="B231" s="341" t="s">
        <v>31</v>
      </c>
      <c r="C231" s="338">
        <v>6</v>
      </c>
      <c r="D231" s="338">
        <v>6</v>
      </c>
      <c r="E231" s="329" t="s">
        <v>766</v>
      </c>
      <c r="F231" s="329" t="s">
        <v>766</v>
      </c>
      <c r="G231" s="338">
        <v>4</v>
      </c>
      <c r="H231" s="338">
        <v>2</v>
      </c>
      <c r="I231" s="329" t="s">
        <v>766</v>
      </c>
      <c r="J231" s="329" t="s">
        <v>766</v>
      </c>
      <c r="K231" s="329" t="s">
        <v>766</v>
      </c>
      <c r="L231" s="329" t="s">
        <v>766</v>
      </c>
      <c r="M231" s="329" t="s">
        <v>766</v>
      </c>
      <c r="N231" s="329" t="s">
        <v>766</v>
      </c>
      <c r="O231" s="338">
        <v>14</v>
      </c>
      <c r="P231" s="338">
        <v>10</v>
      </c>
      <c r="Q231" s="329" t="s">
        <v>159</v>
      </c>
      <c r="R231" s="338">
        <v>1</v>
      </c>
      <c r="S231" s="338">
        <v>3</v>
      </c>
      <c r="T231" s="338">
        <v>3362</v>
      </c>
      <c r="U231" s="338">
        <v>300</v>
      </c>
      <c r="V231" s="338">
        <v>107</v>
      </c>
      <c r="W231" s="338">
        <v>161</v>
      </c>
    </row>
    <row r="232" spans="1:23">
      <c r="A232" s="340" t="s">
        <v>171</v>
      </c>
      <c r="B232" s="341" t="s">
        <v>172</v>
      </c>
      <c r="C232" s="338">
        <v>1</v>
      </c>
      <c r="D232" s="329" t="s">
        <v>766</v>
      </c>
      <c r="E232" s="338">
        <v>1</v>
      </c>
      <c r="F232" s="329" t="s">
        <v>766</v>
      </c>
      <c r="G232" s="329" t="s">
        <v>766</v>
      </c>
      <c r="H232" s="329" t="s">
        <v>766</v>
      </c>
      <c r="I232" s="329" t="s">
        <v>766</v>
      </c>
      <c r="J232" s="338">
        <v>1</v>
      </c>
      <c r="K232" s="329" t="s">
        <v>766</v>
      </c>
      <c r="L232" s="329" t="s">
        <v>766</v>
      </c>
      <c r="M232" s="329" t="s">
        <v>766</v>
      </c>
      <c r="N232" s="329" t="s">
        <v>766</v>
      </c>
      <c r="O232" s="338">
        <v>11</v>
      </c>
      <c r="P232" s="329" t="s">
        <v>159</v>
      </c>
      <c r="Q232" s="329" t="s">
        <v>159</v>
      </c>
      <c r="R232" s="338">
        <v>11</v>
      </c>
      <c r="S232" s="329" t="s">
        <v>159</v>
      </c>
      <c r="T232" s="329" t="s">
        <v>790</v>
      </c>
      <c r="U232" s="329" t="s">
        <v>790</v>
      </c>
      <c r="V232" s="329" t="s">
        <v>790</v>
      </c>
      <c r="W232" s="329" t="s">
        <v>766</v>
      </c>
    </row>
    <row r="233" spans="1:23">
      <c r="A233" s="340" t="s">
        <v>173</v>
      </c>
      <c r="B233" s="341" t="s">
        <v>174</v>
      </c>
      <c r="C233" s="338">
        <v>6</v>
      </c>
      <c r="D233" s="338">
        <v>5</v>
      </c>
      <c r="E233" s="338">
        <v>1</v>
      </c>
      <c r="F233" s="329" t="s">
        <v>766</v>
      </c>
      <c r="G233" s="338">
        <v>4</v>
      </c>
      <c r="H233" s="338">
        <v>2</v>
      </c>
      <c r="I233" s="329" t="s">
        <v>766</v>
      </c>
      <c r="J233" s="329" t="s">
        <v>766</v>
      </c>
      <c r="K233" s="329" t="s">
        <v>766</v>
      </c>
      <c r="L233" s="329" t="s">
        <v>766</v>
      </c>
      <c r="M233" s="329" t="s">
        <v>766</v>
      </c>
      <c r="N233" s="329" t="s">
        <v>766</v>
      </c>
      <c r="O233" s="338">
        <v>12</v>
      </c>
      <c r="P233" s="338">
        <v>9</v>
      </c>
      <c r="Q233" s="338">
        <v>1</v>
      </c>
      <c r="R233" s="338">
        <v>2</v>
      </c>
      <c r="S233" s="329" t="s">
        <v>159</v>
      </c>
      <c r="T233" s="329" t="s">
        <v>790</v>
      </c>
      <c r="U233" s="329" t="s">
        <v>790</v>
      </c>
      <c r="V233" s="329" t="s">
        <v>790</v>
      </c>
      <c r="W233" s="329" t="s">
        <v>790</v>
      </c>
    </row>
    <row r="234" spans="1:23">
      <c r="A234" s="340" t="s">
        <v>175</v>
      </c>
      <c r="B234" s="341" t="s">
        <v>47</v>
      </c>
      <c r="C234" s="338">
        <v>5</v>
      </c>
      <c r="D234" s="338">
        <v>1</v>
      </c>
      <c r="E234" s="338">
        <v>4</v>
      </c>
      <c r="F234" s="329" t="s">
        <v>766</v>
      </c>
      <c r="G234" s="338">
        <v>2</v>
      </c>
      <c r="H234" s="338">
        <v>1</v>
      </c>
      <c r="I234" s="338">
        <v>2</v>
      </c>
      <c r="J234" s="329" t="s">
        <v>766</v>
      </c>
      <c r="K234" s="329" t="s">
        <v>766</v>
      </c>
      <c r="L234" s="329" t="s">
        <v>766</v>
      </c>
      <c r="M234" s="329" t="s">
        <v>766</v>
      </c>
      <c r="N234" s="329" t="s">
        <v>766</v>
      </c>
      <c r="O234" s="338">
        <v>20</v>
      </c>
      <c r="P234" s="338">
        <v>1</v>
      </c>
      <c r="Q234" s="338">
        <v>10</v>
      </c>
      <c r="R234" s="338">
        <v>1</v>
      </c>
      <c r="S234" s="338">
        <v>8</v>
      </c>
      <c r="T234" s="338">
        <v>23133</v>
      </c>
      <c r="U234" s="329" t="s">
        <v>159</v>
      </c>
      <c r="V234" s="338">
        <v>3795</v>
      </c>
      <c r="W234" s="338">
        <v>355</v>
      </c>
    </row>
    <row r="235" spans="1:23" s="333" customFormat="1">
      <c r="B235" s="334" t="s">
        <v>792</v>
      </c>
      <c r="C235" s="335">
        <v>6</v>
      </c>
      <c r="D235" s="335">
        <v>4</v>
      </c>
      <c r="E235" s="335">
        <v>2</v>
      </c>
      <c r="F235" s="336" t="s">
        <v>766</v>
      </c>
      <c r="G235" s="335">
        <v>3</v>
      </c>
      <c r="H235" s="336" t="s">
        <v>766</v>
      </c>
      <c r="I235" s="335">
        <v>2</v>
      </c>
      <c r="J235" s="335">
        <v>1</v>
      </c>
      <c r="K235" s="336" t="s">
        <v>766</v>
      </c>
      <c r="L235" s="336" t="s">
        <v>766</v>
      </c>
      <c r="M235" s="336" t="s">
        <v>766</v>
      </c>
      <c r="N235" s="336" t="s">
        <v>766</v>
      </c>
      <c r="O235" s="335">
        <v>29</v>
      </c>
      <c r="P235" s="335">
        <v>7</v>
      </c>
      <c r="Q235" s="335">
        <v>2</v>
      </c>
      <c r="R235" s="335">
        <v>4</v>
      </c>
      <c r="S235" s="335">
        <v>16</v>
      </c>
      <c r="T235" s="335">
        <v>37746</v>
      </c>
      <c r="U235" s="335">
        <v>10360</v>
      </c>
      <c r="V235" s="335">
        <v>2470</v>
      </c>
      <c r="W235" s="335">
        <v>189</v>
      </c>
    </row>
    <row r="236" spans="1:23">
      <c r="B236" s="337" t="s">
        <v>767</v>
      </c>
      <c r="C236" s="338">
        <v>6</v>
      </c>
      <c r="D236" s="338">
        <v>4</v>
      </c>
      <c r="E236" s="338">
        <v>2</v>
      </c>
      <c r="F236" s="329" t="s">
        <v>766</v>
      </c>
      <c r="G236" s="338">
        <v>3</v>
      </c>
      <c r="H236" s="329" t="s">
        <v>766</v>
      </c>
      <c r="I236" s="338">
        <v>2</v>
      </c>
      <c r="J236" s="338">
        <v>1</v>
      </c>
      <c r="K236" s="329" t="s">
        <v>766</v>
      </c>
      <c r="L236" s="329" t="s">
        <v>766</v>
      </c>
      <c r="M236" s="329" t="s">
        <v>766</v>
      </c>
      <c r="N236" s="329" t="s">
        <v>766</v>
      </c>
      <c r="O236" s="338">
        <v>29</v>
      </c>
      <c r="P236" s="338">
        <v>7</v>
      </c>
      <c r="Q236" s="338">
        <v>2</v>
      </c>
      <c r="R236" s="338">
        <v>4</v>
      </c>
      <c r="S236" s="338">
        <v>16</v>
      </c>
      <c r="T236" s="338">
        <v>37746</v>
      </c>
      <c r="U236" s="338">
        <v>10360</v>
      </c>
      <c r="V236" s="338">
        <v>2470</v>
      </c>
      <c r="W236" s="338">
        <v>189</v>
      </c>
    </row>
    <row r="237" spans="1:23">
      <c r="A237" s="340" t="s">
        <v>170</v>
      </c>
      <c r="B237" s="341" t="s">
        <v>31</v>
      </c>
      <c r="C237" s="338">
        <v>2</v>
      </c>
      <c r="D237" s="338">
        <v>2</v>
      </c>
      <c r="E237" s="329" t="s">
        <v>766</v>
      </c>
      <c r="F237" s="329" t="s">
        <v>766</v>
      </c>
      <c r="G237" s="338">
        <v>1</v>
      </c>
      <c r="H237" s="329" t="s">
        <v>766</v>
      </c>
      <c r="I237" s="338">
        <v>1</v>
      </c>
      <c r="J237" s="329" t="s">
        <v>766</v>
      </c>
      <c r="K237" s="329" t="s">
        <v>766</v>
      </c>
      <c r="L237" s="329" t="s">
        <v>766</v>
      </c>
      <c r="M237" s="329" t="s">
        <v>766</v>
      </c>
      <c r="N237" s="329" t="s">
        <v>766</v>
      </c>
      <c r="O237" s="338">
        <v>9</v>
      </c>
      <c r="P237" s="338">
        <v>3</v>
      </c>
      <c r="Q237" s="329" t="s">
        <v>159</v>
      </c>
      <c r="R237" s="329" t="s">
        <v>159</v>
      </c>
      <c r="S237" s="338">
        <v>6</v>
      </c>
      <c r="T237" s="329" t="s">
        <v>790</v>
      </c>
      <c r="U237" s="329" t="s">
        <v>790</v>
      </c>
      <c r="V237" s="329" t="s">
        <v>790</v>
      </c>
      <c r="W237" s="329" t="s">
        <v>790</v>
      </c>
    </row>
    <row r="238" spans="1:23">
      <c r="A238" s="340" t="s">
        <v>171</v>
      </c>
      <c r="B238" s="341" t="s">
        <v>172</v>
      </c>
      <c r="C238" s="338">
        <v>1</v>
      </c>
      <c r="D238" s="329" t="s">
        <v>766</v>
      </c>
      <c r="E238" s="338">
        <v>1</v>
      </c>
      <c r="F238" s="329" t="s">
        <v>766</v>
      </c>
      <c r="G238" s="329" t="s">
        <v>766</v>
      </c>
      <c r="H238" s="329" t="s">
        <v>766</v>
      </c>
      <c r="I238" s="338">
        <v>1</v>
      </c>
      <c r="J238" s="329" t="s">
        <v>766</v>
      </c>
      <c r="K238" s="329" t="s">
        <v>766</v>
      </c>
      <c r="L238" s="329" t="s">
        <v>766</v>
      </c>
      <c r="M238" s="329" t="s">
        <v>766</v>
      </c>
      <c r="N238" s="329" t="s">
        <v>766</v>
      </c>
      <c r="O238" s="338">
        <v>5</v>
      </c>
      <c r="P238" s="329" t="s">
        <v>159</v>
      </c>
      <c r="Q238" s="338">
        <v>1</v>
      </c>
      <c r="R238" s="338">
        <v>3</v>
      </c>
      <c r="S238" s="338">
        <v>1</v>
      </c>
      <c r="T238" s="329" t="s">
        <v>790</v>
      </c>
      <c r="U238" s="329" t="s">
        <v>790</v>
      </c>
      <c r="V238" s="329" t="s">
        <v>790</v>
      </c>
      <c r="W238" s="329" t="s">
        <v>790</v>
      </c>
    </row>
    <row r="239" spans="1:23">
      <c r="A239" s="340" t="s">
        <v>175</v>
      </c>
      <c r="B239" s="341" t="s">
        <v>47</v>
      </c>
      <c r="C239" s="338">
        <v>3</v>
      </c>
      <c r="D239" s="338">
        <v>2</v>
      </c>
      <c r="E239" s="338">
        <v>1</v>
      </c>
      <c r="F239" s="329" t="s">
        <v>766</v>
      </c>
      <c r="G239" s="338">
        <v>2</v>
      </c>
      <c r="H239" s="329" t="s">
        <v>766</v>
      </c>
      <c r="I239" s="329" t="s">
        <v>766</v>
      </c>
      <c r="J239" s="338">
        <v>1</v>
      </c>
      <c r="K239" s="329" t="s">
        <v>766</v>
      </c>
      <c r="L239" s="329" t="s">
        <v>766</v>
      </c>
      <c r="M239" s="329" t="s">
        <v>766</v>
      </c>
      <c r="N239" s="329" t="s">
        <v>766</v>
      </c>
      <c r="O239" s="338">
        <v>15</v>
      </c>
      <c r="P239" s="338">
        <v>4</v>
      </c>
      <c r="Q239" s="338">
        <v>1</v>
      </c>
      <c r="R239" s="338">
        <v>1</v>
      </c>
      <c r="S239" s="338">
        <v>9</v>
      </c>
      <c r="T239" s="338">
        <v>11600</v>
      </c>
      <c r="U239" s="338">
        <v>300</v>
      </c>
      <c r="V239" s="338">
        <v>1100</v>
      </c>
      <c r="W239" s="338">
        <v>79</v>
      </c>
    </row>
    <row r="240" spans="1:23" s="333" customFormat="1">
      <c r="B240" s="334" t="s">
        <v>793</v>
      </c>
      <c r="C240" s="335">
        <v>21</v>
      </c>
      <c r="D240" s="335">
        <v>14</v>
      </c>
      <c r="E240" s="335">
        <v>7</v>
      </c>
      <c r="F240" s="336" t="s">
        <v>766</v>
      </c>
      <c r="G240" s="335">
        <v>10</v>
      </c>
      <c r="H240" s="335">
        <v>7</v>
      </c>
      <c r="I240" s="335">
        <v>3</v>
      </c>
      <c r="J240" s="335">
        <v>1</v>
      </c>
      <c r="K240" s="336" t="s">
        <v>766</v>
      </c>
      <c r="L240" s="336" t="s">
        <v>766</v>
      </c>
      <c r="M240" s="336" t="s">
        <v>766</v>
      </c>
      <c r="N240" s="336" t="s">
        <v>766</v>
      </c>
      <c r="O240" s="335">
        <v>70</v>
      </c>
      <c r="P240" s="335">
        <v>21</v>
      </c>
      <c r="Q240" s="335">
        <v>8</v>
      </c>
      <c r="R240" s="335">
        <v>26</v>
      </c>
      <c r="S240" s="335">
        <v>15</v>
      </c>
      <c r="T240" s="335">
        <v>123952</v>
      </c>
      <c r="U240" s="335">
        <v>1306</v>
      </c>
      <c r="V240" s="335">
        <v>11579</v>
      </c>
      <c r="W240" s="335">
        <v>1310</v>
      </c>
    </row>
    <row r="241" spans="1:23">
      <c r="B241" s="337" t="s">
        <v>765</v>
      </c>
      <c r="C241" s="338">
        <v>3</v>
      </c>
      <c r="D241" s="338">
        <v>1</v>
      </c>
      <c r="E241" s="338">
        <v>2</v>
      </c>
      <c r="F241" s="329" t="s">
        <v>766</v>
      </c>
      <c r="G241" s="338">
        <v>1</v>
      </c>
      <c r="H241" s="329" t="s">
        <v>766</v>
      </c>
      <c r="I241" s="338">
        <v>1</v>
      </c>
      <c r="J241" s="338">
        <v>1</v>
      </c>
      <c r="K241" s="329" t="s">
        <v>766</v>
      </c>
      <c r="L241" s="329" t="s">
        <v>766</v>
      </c>
      <c r="M241" s="329" t="s">
        <v>766</v>
      </c>
      <c r="N241" s="329" t="s">
        <v>766</v>
      </c>
      <c r="O241" s="338">
        <v>23</v>
      </c>
      <c r="P241" s="338">
        <v>1</v>
      </c>
      <c r="Q241" s="338">
        <v>4</v>
      </c>
      <c r="R241" s="338">
        <v>17</v>
      </c>
      <c r="S241" s="338">
        <v>1</v>
      </c>
      <c r="T241" s="338">
        <v>71614</v>
      </c>
      <c r="U241" s="329" t="s">
        <v>159</v>
      </c>
      <c r="V241" s="338">
        <v>3945</v>
      </c>
      <c r="W241" s="329" t="s">
        <v>766</v>
      </c>
    </row>
    <row r="242" spans="1:23">
      <c r="A242" s="340" t="s">
        <v>160</v>
      </c>
      <c r="B242" s="341" t="s">
        <v>4</v>
      </c>
      <c r="C242" s="338">
        <v>1</v>
      </c>
      <c r="D242" s="338">
        <v>1</v>
      </c>
      <c r="E242" s="329" t="s">
        <v>766</v>
      </c>
      <c r="F242" s="329" t="s">
        <v>766</v>
      </c>
      <c r="G242" s="338">
        <v>1</v>
      </c>
      <c r="H242" s="329" t="s">
        <v>766</v>
      </c>
      <c r="I242" s="329" t="s">
        <v>766</v>
      </c>
      <c r="J242" s="329" t="s">
        <v>766</v>
      </c>
      <c r="K242" s="329" t="s">
        <v>766</v>
      </c>
      <c r="L242" s="329" t="s">
        <v>766</v>
      </c>
      <c r="M242" s="329" t="s">
        <v>766</v>
      </c>
      <c r="N242" s="329" t="s">
        <v>766</v>
      </c>
      <c r="O242" s="338">
        <v>1</v>
      </c>
      <c r="P242" s="338">
        <v>1</v>
      </c>
      <c r="Q242" s="329" t="s">
        <v>159</v>
      </c>
      <c r="R242" s="329" t="s">
        <v>159</v>
      </c>
      <c r="S242" s="329" t="s">
        <v>159</v>
      </c>
      <c r="T242" s="329" t="s">
        <v>790</v>
      </c>
      <c r="U242" s="329" t="s">
        <v>790</v>
      </c>
      <c r="V242" s="329" t="s">
        <v>790</v>
      </c>
      <c r="W242" s="329" t="s">
        <v>766</v>
      </c>
    </row>
    <row r="243" spans="1:23">
      <c r="A243" s="340" t="s">
        <v>162</v>
      </c>
      <c r="B243" s="341" t="s">
        <v>163</v>
      </c>
      <c r="C243" s="338">
        <v>1</v>
      </c>
      <c r="D243" s="329" t="s">
        <v>766</v>
      </c>
      <c r="E243" s="338">
        <v>1</v>
      </c>
      <c r="F243" s="329" t="s">
        <v>766</v>
      </c>
      <c r="G243" s="329" t="s">
        <v>766</v>
      </c>
      <c r="H243" s="329" t="s">
        <v>766</v>
      </c>
      <c r="I243" s="338">
        <v>1</v>
      </c>
      <c r="J243" s="329" t="s">
        <v>766</v>
      </c>
      <c r="K243" s="329" t="s">
        <v>766</v>
      </c>
      <c r="L243" s="329" t="s">
        <v>766</v>
      </c>
      <c r="M243" s="329" t="s">
        <v>766</v>
      </c>
      <c r="N243" s="329" t="s">
        <v>766</v>
      </c>
      <c r="O243" s="338">
        <v>8</v>
      </c>
      <c r="P243" s="329" t="s">
        <v>159</v>
      </c>
      <c r="Q243" s="338">
        <v>2</v>
      </c>
      <c r="R243" s="338">
        <v>5</v>
      </c>
      <c r="S243" s="338">
        <v>1</v>
      </c>
      <c r="T243" s="329" t="s">
        <v>790</v>
      </c>
      <c r="U243" s="329" t="s">
        <v>790</v>
      </c>
      <c r="V243" s="329" t="s">
        <v>790</v>
      </c>
      <c r="W243" s="329" t="s">
        <v>766</v>
      </c>
    </row>
    <row r="244" spans="1:23">
      <c r="A244" s="340" t="s">
        <v>165</v>
      </c>
      <c r="B244" s="341" t="s">
        <v>21</v>
      </c>
      <c r="C244" s="338">
        <v>1</v>
      </c>
      <c r="D244" s="329" t="s">
        <v>766</v>
      </c>
      <c r="E244" s="338">
        <v>1</v>
      </c>
      <c r="F244" s="329" t="s">
        <v>766</v>
      </c>
      <c r="G244" s="329" t="s">
        <v>766</v>
      </c>
      <c r="H244" s="329" t="s">
        <v>766</v>
      </c>
      <c r="I244" s="329" t="s">
        <v>766</v>
      </c>
      <c r="J244" s="338">
        <v>1</v>
      </c>
      <c r="K244" s="329" t="s">
        <v>766</v>
      </c>
      <c r="L244" s="329" t="s">
        <v>766</v>
      </c>
      <c r="M244" s="329" t="s">
        <v>766</v>
      </c>
      <c r="N244" s="329" t="s">
        <v>766</v>
      </c>
      <c r="O244" s="338">
        <v>14</v>
      </c>
      <c r="P244" s="329" t="s">
        <v>159</v>
      </c>
      <c r="Q244" s="338">
        <v>2</v>
      </c>
      <c r="R244" s="338">
        <v>12</v>
      </c>
      <c r="S244" s="329" t="s">
        <v>159</v>
      </c>
      <c r="T244" s="329" t="s">
        <v>790</v>
      </c>
      <c r="U244" s="329" t="s">
        <v>790</v>
      </c>
      <c r="V244" s="329" t="s">
        <v>790</v>
      </c>
      <c r="W244" s="329" t="s">
        <v>766</v>
      </c>
    </row>
    <row r="245" spans="1:23">
      <c r="B245" s="337" t="s">
        <v>767</v>
      </c>
      <c r="C245" s="338">
        <v>18</v>
      </c>
      <c r="D245" s="338">
        <v>13</v>
      </c>
      <c r="E245" s="338">
        <v>5</v>
      </c>
      <c r="F245" s="329" t="s">
        <v>766</v>
      </c>
      <c r="G245" s="338">
        <v>9</v>
      </c>
      <c r="H245" s="338">
        <v>7</v>
      </c>
      <c r="I245" s="338">
        <v>2</v>
      </c>
      <c r="J245" s="329" t="s">
        <v>766</v>
      </c>
      <c r="K245" s="329" t="s">
        <v>766</v>
      </c>
      <c r="L245" s="329" t="s">
        <v>766</v>
      </c>
      <c r="M245" s="329" t="s">
        <v>766</v>
      </c>
      <c r="N245" s="329" t="s">
        <v>766</v>
      </c>
      <c r="O245" s="338">
        <v>47</v>
      </c>
      <c r="P245" s="338">
        <v>20</v>
      </c>
      <c r="Q245" s="338">
        <v>4</v>
      </c>
      <c r="R245" s="338">
        <v>9</v>
      </c>
      <c r="S245" s="338">
        <v>14</v>
      </c>
      <c r="T245" s="338">
        <v>52338</v>
      </c>
      <c r="U245" s="338">
        <v>1306</v>
      </c>
      <c r="V245" s="338">
        <v>7634</v>
      </c>
      <c r="W245" s="338">
        <v>1310</v>
      </c>
    </row>
    <row r="246" spans="1:23">
      <c r="A246" s="340" t="s">
        <v>168</v>
      </c>
      <c r="B246" s="341" t="s">
        <v>169</v>
      </c>
      <c r="C246" s="338">
        <v>2</v>
      </c>
      <c r="D246" s="338">
        <v>1</v>
      </c>
      <c r="E246" s="338">
        <v>1</v>
      </c>
      <c r="F246" s="329" t="s">
        <v>766</v>
      </c>
      <c r="G246" s="338">
        <v>2</v>
      </c>
      <c r="H246" s="329" t="s">
        <v>766</v>
      </c>
      <c r="I246" s="329" t="s">
        <v>766</v>
      </c>
      <c r="J246" s="329" t="s">
        <v>766</v>
      </c>
      <c r="K246" s="329" t="s">
        <v>766</v>
      </c>
      <c r="L246" s="329" t="s">
        <v>766</v>
      </c>
      <c r="M246" s="329" t="s">
        <v>766</v>
      </c>
      <c r="N246" s="329" t="s">
        <v>766</v>
      </c>
      <c r="O246" s="338">
        <v>3</v>
      </c>
      <c r="P246" s="338">
        <v>1</v>
      </c>
      <c r="Q246" s="338">
        <v>2</v>
      </c>
      <c r="R246" s="329" t="s">
        <v>159</v>
      </c>
      <c r="S246" s="329" t="s">
        <v>159</v>
      </c>
      <c r="T246" s="329" t="s">
        <v>790</v>
      </c>
      <c r="U246" s="329" t="s">
        <v>790</v>
      </c>
      <c r="V246" s="329" t="s">
        <v>790</v>
      </c>
      <c r="W246" s="329" t="s">
        <v>790</v>
      </c>
    </row>
    <row r="247" spans="1:23">
      <c r="A247" s="340" t="s">
        <v>170</v>
      </c>
      <c r="B247" s="341" t="s">
        <v>31</v>
      </c>
      <c r="C247" s="338">
        <v>6</v>
      </c>
      <c r="D247" s="338">
        <v>5</v>
      </c>
      <c r="E247" s="338">
        <v>1</v>
      </c>
      <c r="F247" s="329" t="s">
        <v>766</v>
      </c>
      <c r="G247" s="338">
        <v>2</v>
      </c>
      <c r="H247" s="338">
        <v>4</v>
      </c>
      <c r="I247" s="329" t="s">
        <v>766</v>
      </c>
      <c r="J247" s="329" t="s">
        <v>766</v>
      </c>
      <c r="K247" s="329" t="s">
        <v>766</v>
      </c>
      <c r="L247" s="329" t="s">
        <v>766</v>
      </c>
      <c r="M247" s="329" t="s">
        <v>766</v>
      </c>
      <c r="N247" s="329" t="s">
        <v>766</v>
      </c>
      <c r="O247" s="338">
        <v>15</v>
      </c>
      <c r="P247" s="338">
        <v>11</v>
      </c>
      <c r="Q247" s="329" t="s">
        <v>159</v>
      </c>
      <c r="R247" s="338">
        <v>3</v>
      </c>
      <c r="S247" s="338">
        <v>1</v>
      </c>
      <c r="T247" s="338">
        <v>10002</v>
      </c>
      <c r="U247" s="338">
        <v>1</v>
      </c>
      <c r="V247" s="338">
        <v>831</v>
      </c>
      <c r="W247" s="338">
        <v>251</v>
      </c>
    </row>
    <row r="248" spans="1:23">
      <c r="A248" s="340" t="s">
        <v>171</v>
      </c>
      <c r="B248" s="341" t="s">
        <v>172</v>
      </c>
      <c r="C248" s="338">
        <v>1</v>
      </c>
      <c r="D248" s="338">
        <v>1</v>
      </c>
      <c r="E248" s="329" t="s">
        <v>766</v>
      </c>
      <c r="F248" s="329" t="s">
        <v>766</v>
      </c>
      <c r="G248" s="329" t="s">
        <v>766</v>
      </c>
      <c r="H248" s="338">
        <v>1</v>
      </c>
      <c r="I248" s="329" t="s">
        <v>766</v>
      </c>
      <c r="J248" s="329" t="s">
        <v>766</v>
      </c>
      <c r="K248" s="329" t="s">
        <v>766</v>
      </c>
      <c r="L248" s="329" t="s">
        <v>766</v>
      </c>
      <c r="M248" s="329" t="s">
        <v>766</v>
      </c>
      <c r="N248" s="329" t="s">
        <v>766</v>
      </c>
      <c r="O248" s="338">
        <v>3</v>
      </c>
      <c r="P248" s="338">
        <v>1</v>
      </c>
      <c r="Q248" s="329" t="s">
        <v>159</v>
      </c>
      <c r="R248" s="329" t="s">
        <v>159</v>
      </c>
      <c r="S248" s="338">
        <v>2</v>
      </c>
      <c r="T248" s="329" t="s">
        <v>790</v>
      </c>
      <c r="U248" s="329" t="s">
        <v>790</v>
      </c>
      <c r="V248" s="329" t="s">
        <v>790</v>
      </c>
      <c r="W248" s="329" t="s">
        <v>790</v>
      </c>
    </row>
    <row r="249" spans="1:23">
      <c r="A249" s="340" t="s">
        <v>173</v>
      </c>
      <c r="B249" s="341" t="s">
        <v>174</v>
      </c>
      <c r="C249" s="338">
        <v>1</v>
      </c>
      <c r="D249" s="338">
        <v>1</v>
      </c>
      <c r="E249" s="329" t="s">
        <v>766</v>
      </c>
      <c r="F249" s="329" t="s">
        <v>766</v>
      </c>
      <c r="G249" s="338">
        <v>1</v>
      </c>
      <c r="H249" s="329" t="s">
        <v>766</v>
      </c>
      <c r="I249" s="329" t="s">
        <v>766</v>
      </c>
      <c r="J249" s="329" t="s">
        <v>766</v>
      </c>
      <c r="K249" s="329" t="s">
        <v>766</v>
      </c>
      <c r="L249" s="329" t="s">
        <v>766</v>
      </c>
      <c r="M249" s="329" t="s">
        <v>766</v>
      </c>
      <c r="N249" s="329" t="s">
        <v>766</v>
      </c>
      <c r="O249" s="338">
        <v>1</v>
      </c>
      <c r="P249" s="338">
        <v>1</v>
      </c>
      <c r="Q249" s="329" t="s">
        <v>159</v>
      </c>
      <c r="R249" s="329" t="s">
        <v>159</v>
      </c>
      <c r="S249" s="329" t="s">
        <v>159</v>
      </c>
      <c r="T249" s="329" t="s">
        <v>790</v>
      </c>
      <c r="U249" s="329" t="s">
        <v>790</v>
      </c>
      <c r="V249" s="329" t="s">
        <v>790</v>
      </c>
      <c r="W249" s="329" t="s">
        <v>790</v>
      </c>
    </row>
    <row r="250" spans="1:23">
      <c r="A250" s="340" t="s">
        <v>175</v>
      </c>
      <c r="B250" s="341" t="s">
        <v>47</v>
      </c>
      <c r="C250" s="338">
        <v>8</v>
      </c>
      <c r="D250" s="338">
        <v>5</v>
      </c>
      <c r="E250" s="338">
        <v>3</v>
      </c>
      <c r="F250" s="329" t="s">
        <v>766</v>
      </c>
      <c r="G250" s="338">
        <v>4</v>
      </c>
      <c r="H250" s="338">
        <v>2</v>
      </c>
      <c r="I250" s="338">
        <v>2</v>
      </c>
      <c r="J250" s="329" t="s">
        <v>766</v>
      </c>
      <c r="K250" s="329" t="s">
        <v>766</v>
      </c>
      <c r="L250" s="329" t="s">
        <v>766</v>
      </c>
      <c r="M250" s="329" t="s">
        <v>766</v>
      </c>
      <c r="N250" s="329" t="s">
        <v>766</v>
      </c>
      <c r="O250" s="338">
        <v>25</v>
      </c>
      <c r="P250" s="338">
        <v>6</v>
      </c>
      <c r="Q250" s="338">
        <v>2</v>
      </c>
      <c r="R250" s="338">
        <v>6</v>
      </c>
      <c r="S250" s="338">
        <v>11</v>
      </c>
      <c r="T250" s="338">
        <v>38769</v>
      </c>
      <c r="U250" s="338">
        <v>400</v>
      </c>
      <c r="V250" s="338">
        <v>5912</v>
      </c>
      <c r="W250" s="338">
        <v>915</v>
      </c>
    </row>
    <row r="251" spans="1:23" s="333" customFormat="1">
      <c r="B251" s="334" t="s">
        <v>794</v>
      </c>
      <c r="C251" s="335">
        <v>11</v>
      </c>
      <c r="D251" s="335">
        <v>4</v>
      </c>
      <c r="E251" s="335">
        <v>7</v>
      </c>
      <c r="F251" s="336" t="s">
        <v>766</v>
      </c>
      <c r="G251" s="335">
        <v>6</v>
      </c>
      <c r="H251" s="335">
        <v>4</v>
      </c>
      <c r="I251" s="336" t="s">
        <v>766</v>
      </c>
      <c r="J251" s="335">
        <v>1</v>
      </c>
      <c r="K251" s="336" t="s">
        <v>766</v>
      </c>
      <c r="L251" s="336" t="s">
        <v>766</v>
      </c>
      <c r="M251" s="336" t="s">
        <v>766</v>
      </c>
      <c r="N251" s="336" t="s">
        <v>766</v>
      </c>
      <c r="O251" s="335">
        <v>40</v>
      </c>
      <c r="P251" s="335">
        <v>7</v>
      </c>
      <c r="Q251" s="335">
        <v>7</v>
      </c>
      <c r="R251" s="335">
        <v>17</v>
      </c>
      <c r="S251" s="335">
        <v>9</v>
      </c>
      <c r="T251" s="335">
        <v>66665</v>
      </c>
      <c r="U251" s="335">
        <v>960</v>
      </c>
      <c r="V251" s="335">
        <v>4887</v>
      </c>
      <c r="W251" s="335">
        <v>287</v>
      </c>
    </row>
    <row r="252" spans="1:23">
      <c r="B252" s="337" t="s">
        <v>765</v>
      </c>
      <c r="C252" s="338">
        <v>1</v>
      </c>
      <c r="D252" s="329" t="s">
        <v>766</v>
      </c>
      <c r="E252" s="338">
        <v>1</v>
      </c>
      <c r="F252" s="329" t="s">
        <v>766</v>
      </c>
      <c r="G252" s="338">
        <v>1</v>
      </c>
      <c r="H252" s="329" t="s">
        <v>766</v>
      </c>
      <c r="I252" s="329" t="s">
        <v>766</v>
      </c>
      <c r="J252" s="329" t="s">
        <v>766</v>
      </c>
      <c r="K252" s="329" t="s">
        <v>766</v>
      </c>
      <c r="L252" s="329" t="s">
        <v>766</v>
      </c>
      <c r="M252" s="329" t="s">
        <v>766</v>
      </c>
      <c r="N252" s="329" t="s">
        <v>766</v>
      </c>
      <c r="O252" s="338">
        <v>2</v>
      </c>
      <c r="P252" s="329" t="s">
        <v>159</v>
      </c>
      <c r="Q252" s="329" t="s">
        <v>159</v>
      </c>
      <c r="R252" s="338">
        <v>2</v>
      </c>
      <c r="S252" s="329" t="s">
        <v>159</v>
      </c>
      <c r="T252" s="329" t="s">
        <v>790</v>
      </c>
      <c r="U252" s="329" t="s">
        <v>790</v>
      </c>
      <c r="V252" s="329" t="s">
        <v>790</v>
      </c>
      <c r="W252" s="329" t="s">
        <v>766</v>
      </c>
    </row>
    <row r="253" spans="1:23">
      <c r="A253" s="340" t="s">
        <v>165</v>
      </c>
      <c r="B253" s="341" t="s">
        <v>21</v>
      </c>
      <c r="C253" s="338">
        <v>1</v>
      </c>
      <c r="D253" s="329" t="s">
        <v>766</v>
      </c>
      <c r="E253" s="338">
        <v>1</v>
      </c>
      <c r="F253" s="329" t="s">
        <v>766</v>
      </c>
      <c r="G253" s="338">
        <v>1</v>
      </c>
      <c r="H253" s="329" t="s">
        <v>766</v>
      </c>
      <c r="I253" s="329" t="s">
        <v>766</v>
      </c>
      <c r="J253" s="329" t="s">
        <v>766</v>
      </c>
      <c r="K253" s="329" t="s">
        <v>766</v>
      </c>
      <c r="L253" s="329" t="s">
        <v>766</v>
      </c>
      <c r="M253" s="329" t="s">
        <v>766</v>
      </c>
      <c r="N253" s="329" t="s">
        <v>766</v>
      </c>
      <c r="O253" s="338">
        <v>2</v>
      </c>
      <c r="P253" s="329" t="s">
        <v>159</v>
      </c>
      <c r="Q253" s="329" t="s">
        <v>159</v>
      </c>
      <c r="R253" s="338">
        <v>2</v>
      </c>
      <c r="S253" s="329" t="s">
        <v>159</v>
      </c>
      <c r="T253" s="329" t="s">
        <v>790</v>
      </c>
      <c r="U253" s="329" t="s">
        <v>790</v>
      </c>
      <c r="V253" s="329" t="s">
        <v>790</v>
      </c>
      <c r="W253" s="329" t="s">
        <v>766</v>
      </c>
    </row>
    <row r="254" spans="1:23">
      <c r="B254" s="337" t="s">
        <v>767</v>
      </c>
      <c r="C254" s="338">
        <v>10</v>
      </c>
      <c r="D254" s="338">
        <v>4</v>
      </c>
      <c r="E254" s="338">
        <v>6</v>
      </c>
      <c r="F254" s="329" t="s">
        <v>766</v>
      </c>
      <c r="G254" s="338">
        <v>5</v>
      </c>
      <c r="H254" s="338">
        <v>4</v>
      </c>
      <c r="I254" s="329" t="s">
        <v>766</v>
      </c>
      <c r="J254" s="338">
        <v>1</v>
      </c>
      <c r="K254" s="329" t="s">
        <v>766</v>
      </c>
      <c r="L254" s="329" t="s">
        <v>766</v>
      </c>
      <c r="M254" s="329" t="s">
        <v>766</v>
      </c>
      <c r="N254" s="329" t="s">
        <v>766</v>
      </c>
      <c r="O254" s="338">
        <v>38</v>
      </c>
      <c r="P254" s="338">
        <v>7</v>
      </c>
      <c r="Q254" s="338">
        <v>7</v>
      </c>
      <c r="R254" s="338">
        <v>15</v>
      </c>
      <c r="S254" s="338">
        <v>9</v>
      </c>
      <c r="T254" s="338">
        <v>61310</v>
      </c>
      <c r="U254" s="338">
        <v>960</v>
      </c>
      <c r="V254" s="338">
        <v>4447</v>
      </c>
      <c r="W254" s="338">
        <v>287</v>
      </c>
    </row>
    <row r="255" spans="1:23">
      <c r="A255" s="340" t="s">
        <v>170</v>
      </c>
      <c r="B255" s="341" t="s">
        <v>31</v>
      </c>
      <c r="C255" s="338">
        <v>6</v>
      </c>
      <c r="D255" s="338">
        <v>3</v>
      </c>
      <c r="E255" s="338">
        <v>3</v>
      </c>
      <c r="F255" s="329" t="s">
        <v>766</v>
      </c>
      <c r="G255" s="338">
        <v>4</v>
      </c>
      <c r="H255" s="338">
        <v>2</v>
      </c>
      <c r="I255" s="329" t="s">
        <v>766</v>
      </c>
      <c r="J255" s="329" t="s">
        <v>766</v>
      </c>
      <c r="K255" s="329" t="s">
        <v>766</v>
      </c>
      <c r="L255" s="329" t="s">
        <v>766</v>
      </c>
      <c r="M255" s="329" t="s">
        <v>766</v>
      </c>
      <c r="N255" s="329" t="s">
        <v>766</v>
      </c>
      <c r="O255" s="338">
        <v>13</v>
      </c>
      <c r="P255" s="338">
        <v>5</v>
      </c>
      <c r="Q255" s="338">
        <v>3</v>
      </c>
      <c r="R255" s="338">
        <v>1</v>
      </c>
      <c r="S255" s="338">
        <v>4</v>
      </c>
      <c r="T255" s="338">
        <v>8730</v>
      </c>
      <c r="U255" s="329" t="s">
        <v>159</v>
      </c>
      <c r="V255" s="338">
        <v>3085</v>
      </c>
      <c r="W255" s="338">
        <v>237</v>
      </c>
    </row>
    <row r="256" spans="1:23">
      <c r="A256" s="340" t="s">
        <v>173</v>
      </c>
      <c r="B256" s="341" t="s">
        <v>174</v>
      </c>
      <c r="C256" s="338">
        <v>1</v>
      </c>
      <c r="D256" s="338">
        <v>1</v>
      </c>
      <c r="E256" s="329" t="s">
        <v>766</v>
      </c>
      <c r="F256" s="329" t="s">
        <v>766</v>
      </c>
      <c r="G256" s="338">
        <v>1</v>
      </c>
      <c r="H256" s="329" t="s">
        <v>766</v>
      </c>
      <c r="I256" s="329" t="s">
        <v>766</v>
      </c>
      <c r="J256" s="329" t="s">
        <v>766</v>
      </c>
      <c r="K256" s="329" t="s">
        <v>766</v>
      </c>
      <c r="L256" s="329" t="s">
        <v>766</v>
      </c>
      <c r="M256" s="329" t="s">
        <v>766</v>
      </c>
      <c r="N256" s="329" t="s">
        <v>766</v>
      </c>
      <c r="O256" s="338">
        <v>2</v>
      </c>
      <c r="P256" s="338">
        <v>2</v>
      </c>
      <c r="Q256" s="329" t="s">
        <v>159</v>
      </c>
      <c r="R256" s="329" t="s">
        <v>159</v>
      </c>
      <c r="S256" s="329" t="s">
        <v>159</v>
      </c>
      <c r="T256" s="329" t="s">
        <v>790</v>
      </c>
      <c r="U256" s="329" t="s">
        <v>790</v>
      </c>
      <c r="V256" s="329" t="s">
        <v>790</v>
      </c>
      <c r="W256" s="329" t="s">
        <v>790</v>
      </c>
    </row>
    <row r="257" spans="1:23">
      <c r="A257" s="340" t="s">
        <v>175</v>
      </c>
      <c r="B257" s="341" t="s">
        <v>47</v>
      </c>
      <c r="C257" s="338">
        <v>3</v>
      </c>
      <c r="D257" s="329" t="s">
        <v>766</v>
      </c>
      <c r="E257" s="338">
        <v>3</v>
      </c>
      <c r="F257" s="329" t="s">
        <v>766</v>
      </c>
      <c r="G257" s="329" t="s">
        <v>766</v>
      </c>
      <c r="H257" s="338">
        <v>2</v>
      </c>
      <c r="I257" s="329" t="s">
        <v>766</v>
      </c>
      <c r="J257" s="338">
        <v>1</v>
      </c>
      <c r="K257" s="329" t="s">
        <v>766</v>
      </c>
      <c r="L257" s="329" t="s">
        <v>766</v>
      </c>
      <c r="M257" s="329" t="s">
        <v>766</v>
      </c>
      <c r="N257" s="329" t="s">
        <v>766</v>
      </c>
      <c r="O257" s="338">
        <v>23</v>
      </c>
      <c r="P257" s="329" t="s">
        <v>159</v>
      </c>
      <c r="Q257" s="338">
        <v>4</v>
      </c>
      <c r="R257" s="338">
        <v>14</v>
      </c>
      <c r="S257" s="338">
        <v>5</v>
      </c>
      <c r="T257" s="329" t="s">
        <v>790</v>
      </c>
      <c r="U257" s="329" t="s">
        <v>790</v>
      </c>
      <c r="V257" s="329" t="s">
        <v>790</v>
      </c>
      <c r="W257" s="329" t="s">
        <v>790</v>
      </c>
    </row>
    <row r="258" spans="1:23" s="333" customFormat="1">
      <c r="B258" s="334" t="s">
        <v>795</v>
      </c>
      <c r="C258" s="335">
        <v>7</v>
      </c>
      <c r="D258" s="335">
        <v>3</v>
      </c>
      <c r="E258" s="335">
        <v>4</v>
      </c>
      <c r="F258" s="336" t="s">
        <v>766</v>
      </c>
      <c r="G258" s="335">
        <v>5</v>
      </c>
      <c r="H258" s="336" t="s">
        <v>766</v>
      </c>
      <c r="I258" s="335">
        <v>2</v>
      </c>
      <c r="J258" s="336" t="s">
        <v>766</v>
      </c>
      <c r="K258" s="336" t="s">
        <v>766</v>
      </c>
      <c r="L258" s="336" t="s">
        <v>766</v>
      </c>
      <c r="M258" s="336" t="s">
        <v>766</v>
      </c>
      <c r="N258" s="336" t="s">
        <v>766</v>
      </c>
      <c r="O258" s="335">
        <v>22</v>
      </c>
      <c r="P258" s="335">
        <v>5</v>
      </c>
      <c r="Q258" s="335">
        <v>2</v>
      </c>
      <c r="R258" s="335">
        <v>9</v>
      </c>
      <c r="S258" s="335">
        <v>6</v>
      </c>
      <c r="T258" s="335">
        <v>51415</v>
      </c>
      <c r="U258" s="335">
        <v>768</v>
      </c>
      <c r="V258" s="335">
        <v>907</v>
      </c>
      <c r="W258" s="335">
        <v>133</v>
      </c>
    </row>
    <row r="259" spans="1:23">
      <c r="B259" s="337" t="s">
        <v>765</v>
      </c>
      <c r="C259" s="338">
        <v>3</v>
      </c>
      <c r="D259" s="329" t="s">
        <v>766</v>
      </c>
      <c r="E259" s="338">
        <v>3</v>
      </c>
      <c r="F259" s="329" t="s">
        <v>766</v>
      </c>
      <c r="G259" s="338">
        <v>2</v>
      </c>
      <c r="H259" s="329" t="s">
        <v>766</v>
      </c>
      <c r="I259" s="338">
        <v>1</v>
      </c>
      <c r="J259" s="329" t="s">
        <v>766</v>
      </c>
      <c r="K259" s="329" t="s">
        <v>766</v>
      </c>
      <c r="L259" s="329" t="s">
        <v>766</v>
      </c>
      <c r="M259" s="329" t="s">
        <v>766</v>
      </c>
      <c r="N259" s="329" t="s">
        <v>766</v>
      </c>
      <c r="O259" s="338">
        <v>12</v>
      </c>
      <c r="P259" s="329" t="s">
        <v>159</v>
      </c>
      <c r="Q259" s="338">
        <v>2</v>
      </c>
      <c r="R259" s="338">
        <v>7</v>
      </c>
      <c r="S259" s="338">
        <v>3</v>
      </c>
      <c r="T259" s="338">
        <v>41200</v>
      </c>
      <c r="U259" s="329" t="s">
        <v>159</v>
      </c>
      <c r="V259" s="338">
        <v>550</v>
      </c>
      <c r="W259" s="329" t="s">
        <v>766</v>
      </c>
    </row>
    <row r="260" spans="1:23">
      <c r="A260" s="340" t="s">
        <v>161</v>
      </c>
      <c r="B260" s="341" t="s">
        <v>6</v>
      </c>
      <c r="C260" s="338">
        <v>1</v>
      </c>
      <c r="D260" s="329" t="s">
        <v>766</v>
      </c>
      <c r="E260" s="338">
        <v>1</v>
      </c>
      <c r="F260" s="329" t="s">
        <v>766</v>
      </c>
      <c r="G260" s="329" t="s">
        <v>766</v>
      </c>
      <c r="H260" s="329" t="s">
        <v>766</v>
      </c>
      <c r="I260" s="338">
        <v>1</v>
      </c>
      <c r="J260" s="329" t="s">
        <v>766</v>
      </c>
      <c r="K260" s="329" t="s">
        <v>766</v>
      </c>
      <c r="L260" s="329" t="s">
        <v>766</v>
      </c>
      <c r="M260" s="329" t="s">
        <v>766</v>
      </c>
      <c r="N260" s="329" t="s">
        <v>766</v>
      </c>
      <c r="O260" s="338">
        <v>8</v>
      </c>
      <c r="P260" s="329" t="s">
        <v>159</v>
      </c>
      <c r="Q260" s="338">
        <v>1</v>
      </c>
      <c r="R260" s="338">
        <v>4</v>
      </c>
      <c r="S260" s="338">
        <v>3</v>
      </c>
      <c r="T260" s="329" t="s">
        <v>790</v>
      </c>
      <c r="U260" s="329" t="s">
        <v>790</v>
      </c>
      <c r="V260" s="329" t="s">
        <v>790</v>
      </c>
      <c r="W260" s="329" t="s">
        <v>766</v>
      </c>
    </row>
    <row r="261" spans="1:23">
      <c r="A261" s="340" t="s">
        <v>164</v>
      </c>
      <c r="B261" s="341" t="s">
        <v>16</v>
      </c>
      <c r="C261" s="338">
        <v>1</v>
      </c>
      <c r="D261" s="329" t="s">
        <v>766</v>
      </c>
      <c r="E261" s="338">
        <v>1</v>
      </c>
      <c r="F261" s="329" t="s">
        <v>766</v>
      </c>
      <c r="G261" s="338">
        <v>1</v>
      </c>
      <c r="H261" s="329" t="s">
        <v>766</v>
      </c>
      <c r="I261" s="329" t="s">
        <v>766</v>
      </c>
      <c r="J261" s="329" t="s">
        <v>766</v>
      </c>
      <c r="K261" s="329" t="s">
        <v>766</v>
      </c>
      <c r="L261" s="329" t="s">
        <v>766</v>
      </c>
      <c r="M261" s="329" t="s">
        <v>766</v>
      </c>
      <c r="N261" s="329" t="s">
        <v>766</v>
      </c>
      <c r="O261" s="338">
        <v>2</v>
      </c>
      <c r="P261" s="329" t="s">
        <v>159</v>
      </c>
      <c r="Q261" s="338">
        <v>1</v>
      </c>
      <c r="R261" s="338">
        <v>1</v>
      </c>
      <c r="S261" s="329" t="s">
        <v>159</v>
      </c>
      <c r="T261" s="329" t="s">
        <v>790</v>
      </c>
      <c r="U261" s="329" t="s">
        <v>790</v>
      </c>
      <c r="V261" s="329" t="s">
        <v>790</v>
      </c>
      <c r="W261" s="329" t="s">
        <v>766</v>
      </c>
    </row>
    <row r="262" spans="1:23">
      <c r="A262" s="340" t="s">
        <v>165</v>
      </c>
      <c r="B262" s="341" t="s">
        <v>21</v>
      </c>
      <c r="C262" s="338">
        <v>1</v>
      </c>
      <c r="D262" s="329" t="s">
        <v>766</v>
      </c>
      <c r="E262" s="338">
        <v>1</v>
      </c>
      <c r="F262" s="329" t="s">
        <v>766</v>
      </c>
      <c r="G262" s="338">
        <v>1</v>
      </c>
      <c r="H262" s="329" t="s">
        <v>766</v>
      </c>
      <c r="I262" s="329" t="s">
        <v>766</v>
      </c>
      <c r="J262" s="329" t="s">
        <v>766</v>
      </c>
      <c r="K262" s="329" t="s">
        <v>766</v>
      </c>
      <c r="L262" s="329" t="s">
        <v>766</v>
      </c>
      <c r="M262" s="329" t="s">
        <v>766</v>
      </c>
      <c r="N262" s="329" t="s">
        <v>766</v>
      </c>
      <c r="O262" s="338">
        <v>2</v>
      </c>
      <c r="P262" s="329" t="s">
        <v>159</v>
      </c>
      <c r="Q262" s="329" t="s">
        <v>159</v>
      </c>
      <c r="R262" s="338">
        <v>2</v>
      </c>
      <c r="S262" s="329" t="s">
        <v>159</v>
      </c>
      <c r="T262" s="329" t="s">
        <v>790</v>
      </c>
      <c r="U262" s="329" t="s">
        <v>790</v>
      </c>
      <c r="V262" s="329" t="s">
        <v>790</v>
      </c>
      <c r="W262" s="329" t="s">
        <v>766</v>
      </c>
    </row>
    <row r="263" spans="1:23">
      <c r="B263" s="337" t="s">
        <v>767</v>
      </c>
      <c r="C263" s="338">
        <v>4</v>
      </c>
      <c r="D263" s="338">
        <v>3</v>
      </c>
      <c r="E263" s="338">
        <v>1</v>
      </c>
      <c r="F263" s="329" t="s">
        <v>766</v>
      </c>
      <c r="G263" s="338">
        <v>3</v>
      </c>
      <c r="H263" s="329" t="s">
        <v>766</v>
      </c>
      <c r="I263" s="338">
        <v>1</v>
      </c>
      <c r="J263" s="329" t="s">
        <v>766</v>
      </c>
      <c r="K263" s="329" t="s">
        <v>766</v>
      </c>
      <c r="L263" s="329" t="s">
        <v>766</v>
      </c>
      <c r="M263" s="329" t="s">
        <v>766</v>
      </c>
      <c r="N263" s="329" t="s">
        <v>766</v>
      </c>
      <c r="O263" s="338">
        <v>10</v>
      </c>
      <c r="P263" s="338">
        <v>5</v>
      </c>
      <c r="Q263" s="329" t="s">
        <v>159</v>
      </c>
      <c r="R263" s="338">
        <v>2</v>
      </c>
      <c r="S263" s="338">
        <v>3</v>
      </c>
      <c r="T263" s="338">
        <v>10215</v>
      </c>
      <c r="U263" s="338">
        <v>768</v>
      </c>
      <c r="V263" s="338">
        <v>357</v>
      </c>
      <c r="W263" s="338">
        <v>133</v>
      </c>
    </row>
    <row r="264" spans="1:23">
      <c r="A264" s="340" t="s">
        <v>170</v>
      </c>
      <c r="B264" s="341" t="s">
        <v>31</v>
      </c>
      <c r="C264" s="338">
        <v>3</v>
      </c>
      <c r="D264" s="338">
        <v>2</v>
      </c>
      <c r="E264" s="338">
        <v>1</v>
      </c>
      <c r="F264" s="329" t="s">
        <v>766</v>
      </c>
      <c r="G264" s="338">
        <v>2</v>
      </c>
      <c r="H264" s="329" t="s">
        <v>766</v>
      </c>
      <c r="I264" s="338">
        <v>1</v>
      </c>
      <c r="J264" s="329" t="s">
        <v>766</v>
      </c>
      <c r="K264" s="329" t="s">
        <v>766</v>
      </c>
      <c r="L264" s="329" t="s">
        <v>766</v>
      </c>
      <c r="M264" s="329" t="s">
        <v>766</v>
      </c>
      <c r="N264" s="329" t="s">
        <v>766</v>
      </c>
      <c r="O264" s="338">
        <v>9</v>
      </c>
      <c r="P264" s="338">
        <v>4</v>
      </c>
      <c r="Q264" s="329" t="s">
        <v>159</v>
      </c>
      <c r="R264" s="338">
        <v>2</v>
      </c>
      <c r="S264" s="338">
        <v>3</v>
      </c>
      <c r="T264" s="329" t="s">
        <v>790</v>
      </c>
      <c r="U264" s="329" t="s">
        <v>790</v>
      </c>
      <c r="V264" s="329" t="s">
        <v>790</v>
      </c>
      <c r="W264" s="329" t="s">
        <v>790</v>
      </c>
    </row>
    <row r="265" spans="1:23">
      <c r="A265" s="340" t="s">
        <v>175</v>
      </c>
      <c r="B265" s="341" t="s">
        <v>47</v>
      </c>
      <c r="C265" s="338">
        <v>1</v>
      </c>
      <c r="D265" s="338">
        <v>1</v>
      </c>
      <c r="E265" s="329" t="s">
        <v>766</v>
      </c>
      <c r="F265" s="329" t="s">
        <v>766</v>
      </c>
      <c r="G265" s="338">
        <v>1</v>
      </c>
      <c r="H265" s="329" t="s">
        <v>766</v>
      </c>
      <c r="I265" s="329" t="s">
        <v>766</v>
      </c>
      <c r="J265" s="329" t="s">
        <v>766</v>
      </c>
      <c r="K265" s="329" t="s">
        <v>766</v>
      </c>
      <c r="L265" s="329" t="s">
        <v>766</v>
      </c>
      <c r="M265" s="329" t="s">
        <v>766</v>
      </c>
      <c r="N265" s="329" t="s">
        <v>766</v>
      </c>
      <c r="O265" s="338">
        <v>1</v>
      </c>
      <c r="P265" s="338">
        <v>1</v>
      </c>
      <c r="Q265" s="329" t="s">
        <v>159</v>
      </c>
      <c r="R265" s="329" t="s">
        <v>159</v>
      </c>
      <c r="S265" s="329" t="s">
        <v>159</v>
      </c>
      <c r="T265" s="329" t="s">
        <v>790</v>
      </c>
      <c r="U265" s="329" t="s">
        <v>790</v>
      </c>
      <c r="V265" s="329" t="s">
        <v>790</v>
      </c>
      <c r="W265" s="329" t="s">
        <v>790</v>
      </c>
    </row>
    <row r="266" spans="1:23" s="333" customFormat="1">
      <c r="B266" s="334" t="s">
        <v>796</v>
      </c>
      <c r="C266" s="335">
        <v>9</v>
      </c>
      <c r="D266" s="335">
        <v>6</v>
      </c>
      <c r="E266" s="335">
        <v>3</v>
      </c>
      <c r="F266" s="336" t="s">
        <v>766</v>
      </c>
      <c r="G266" s="335">
        <v>5</v>
      </c>
      <c r="H266" s="335">
        <v>2</v>
      </c>
      <c r="I266" s="335">
        <v>1</v>
      </c>
      <c r="J266" s="335">
        <v>1</v>
      </c>
      <c r="K266" s="336" t="s">
        <v>766</v>
      </c>
      <c r="L266" s="336" t="s">
        <v>766</v>
      </c>
      <c r="M266" s="336" t="s">
        <v>766</v>
      </c>
      <c r="N266" s="336" t="s">
        <v>766</v>
      </c>
      <c r="O266" s="335">
        <v>33</v>
      </c>
      <c r="P266" s="335">
        <v>11</v>
      </c>
      <c r="Q266" s="335">
        <v>6</v>
      </c>
      <c r="R266" s="335">
        <v>4</v>
      </c>
      <c r="S266" s="335">
        <v>12</v>
      </c>
      <c r="T266" s="335">
        <v>42531</v>
      </c>
      <c r="U266" s="336" t="s">
        <v>159</v>
      </c>
      <c r="V266" s="335">
        <v>829</v>
      </c>
      <c r="W266" s="335">
        <v>433</v>
      </c>
    </row>
    <row r="267" spans="1:23">
      <c r="B267" s="337" t="s">
        <v>765</v>
      </c>
      <c r="C267" s="338">
        <v>2</v>
      </c>
      <c r="D267" s="338">
        <v>1</v>
      </c>
      <c r="E267" s="338">
        <v>1</v>
      </c>
      <c r="F267" s="329" t="s">
        <v>766</v>
      </c>
      <c r="G267" s="338">
        <v>2</v>
      </c>
      <c r="H267" s="329" t="s">
        <v>766</v>
      </c>
      <c r="I267" s="329" t="s">
        <v>766</v>
      </c>
      <c r="J267" s="329" t="s">
        <v>766</v>
      </c>
      <c r="K267" s="329" t="s">
        <v>766</v>
      </c>
      <c r="L267" s="329" t="s">
        <v>766</v>
      </c>
      <c r="M267" s="329" t="s">
        <v>766</v>
      </c>
      <c r="N267" s="329" t="s">
        <v>766</v>
      </c>
      <c r="O267" s="338">
        <v>4</v>
      </c>
      <c r="P267" s="338">
        <v>2</v>
      </c>
      <c r="Q267" s="338">
        <v>2</v>
      </c>
      <c r="R267" s="329" t="s">
        <v>159</v>
      </c>
      <c r="S267" s="329" t="s">
        <v>159</v>
      </c>
      <c r="T267" s="329" t="s">
        <v>790</v>
      </c>
      <c r="U267" s="329" t="s">
        <v>790</v>
      </c>
      <c r="V267" s="329" t="s">
        <v>790</v>
      </c>
      <c r="W267" s="329" t="s">
        <v>766</v>
      </c>
    </row>
    <row r="268" spans="1:23">
      <c r="A268" s="340" t="s">
        <v>161</v>
      </c>
      <c r="B268" s="341" t="s">
        <v>6</v>
      </c>
      <c r="C268" s="338">
        <v>2</v>
      </c>
      <c r="D268" s="338">
        <v>1</v>
      </c>
      <c r="E268" s="338">
        <v>1</v>
      </c>
      <c r="F268" s="329" t="s">
        <v>766</v>
      </c>
      <c r="G268" s="338">
        <v>2</v>
      </c>
      <c r="H268" s="329" t="s">
        <v>766</v>
      </c>
      <c r="I268" s="329" t="s">
        <v>766</v>
      </c>
      <c r="J268" s="329" t="s">
        <v>766</v>
      </c>
      <c r="K268" s="329" t="s">
        <v>766</v>
      </c>
      <c r="L268" s="329" t="s">
        <v>766</v>
      </c>
      <c r="M268" s="329" t="s">
        <v>766</v>
      </c>
      <c r="N268" s="329" t="s">
        <v>766</v>
      </c>
      <c r="O268" s="338">
        <v>4</v>
      </c>
      <c r="P268" s="338">
        <v>2</v>
      </c>
      <c r="Q268" s="338">
        <v>2</v>
      </c>
      <c r="R268" s="329" t="s">
        <v>159</v>
      </c>
      <c r="S268" s="329" t="s">
        <v>159</v>
      </c>
      <c r="T268" s="329" t="s">
        <v>790</v>
      </c>
      <c r="U268" s="329" t="s">
        <v>790</v>
      </c>
      <c r="V268" s="329" t="s">
        <v>790</v>
      </c>
      <c r="W268" s="329" t="s">
        <v>766</v>
      </c>
    </row>
    <row r="269" spans="1:23">
      <c r="B269" s="337" t="s">
        <v>767</v>
      </c>
      <c r="C269" s="338">
        <v>7</v>
      </c>
      <c r="D269" s="338">
        <v>5</v>
      </c>
      <c r="E269" s="338">
        <v>2</v>
      </c>
      <c r="F269" s="329" t="s">
        <v>766</v>
      </c>
      <c r="G269" s="338">
        <v>3</v>
      </c>
      <c r="H269" s="338">
        <v>2</v>
      </c>
      <c r="I269" s="338">
        <v>1</v>
      </c>
      <c r="J269" s="338">
        <v>1</v>
      </c>
      <c r="K269" s="329" t="s">
        <v>766</v>
      </c>
      <c r="L269" s="329" t="s">
        <v>766</v>
      </c>
      <c r="M269" s="329" t="s">
        <v>766</v>
      </c>
      <c r="N269" s="329" t="s">
        <v>766</v>
      </c>
      <c r="O269" s="338">
        <v>29</v>
      </c>
      <c r="P269" s="338">
        <v>9</v>
      </c>
      <c r="Q269" s="338">
        <v>4</v>
      </c>
      <c r="R269" s="338">
        <v>4</v>
      </c>
      <c r="S269" s="338">
        <v>12</v>
      </c>
      <c r="T269" s="338">
        <v>35712</v>
      </c>
      <c r="U269" s="329" t="s">
        <v>159</v>
      </c>
      <c r="V269" s="338">
        <v>790</v>
      </c>
      <c r="W269" s="338">
        <v>433</v>
      </c>
    </row>
    <row r="270" spans="1:23">
      <c r="A270" s="340" t="s">
        <v>170</v>
      </c>
      <c r="B270" s="341" t="s">
        <v>31</v>
      </c>
      <c r="C270" s="338">
        <v>5</v>
      </c>
      <c r="D270" s="338">
        <v>3</v>
      </c>
      <c r="E270" s="338">
        <v>2</v>
      </c>
      <c r="F270" s="329" t="s">
        <v>766</v>
      </c>
      <c r="G270" s="338">
        <v>1</v>
      </c>
      <c r="H270" s="338">
        <v>2</v>
      </c>
      <c r="I270" s="338">
        <v>1</v>
      </c>
      <c r="J270" s="338">
        <v>1</v>
      </c>
      <c r="K270" s="329" t="s">
        <v>766</v>
      </c>
      <c r="L270" s="329" t="s">
        <v>766</v>
      </c>
      <c r="M270" s="329" t="s">
        <v>766</v>
      </c>
      <c r="N270" s="329" t="s">
        <v>766</v>
      </c>
      <c r="O270" s="338">
        <v>26</v>
      </c>
      <c r="P270" s="338">
        <v>6</v>
      </c>
      <c r="Q270" s="338">
        <v>4</v>
      </c>
      <c r="R270" s="338">
        <v>4</v>
      </c>
      <c r="S270" s="338">
        <v>12</v>
      </c>
      <c r="T270" s="329" t="s">
        <v>790</v>
      </c>
      <c r="U270" s="329" t="s">
        <v>790</v>
      </c>
      <c r="V270" s="329" t="s">
        <v>790</v>
      </c>
      <c r="W270" s="329" t="s">
        <v>790</v>
      </c>
    </row>
    <row r="271" spans="1:23">
      <c r="A271" s="340" t="s">
        <v>175</v>
      </c>
      <c r="B271" s="341" t="s">
        <v>47</v>
      </c>
      <c r="C271" s="338">
        <v>2</v>
      </c>
      <c r="D271" s="338">
        <v>2</v>
      </c>
      <c r="E271" s="329" t="s">
        <v>766</v>
      </c>
      <c r="F271" s="329" t="s">
        <v>766</v>
      </c>
      <c r="G271" s="338">
        <v>2</v>
      </c>
      <c r="H271" s="329" t="s">
        <v>766</v>
      </c>
      <c r="I271" s="329" t="s">
        <v>766</v>
      </c>
      <c r="J271" s="329" t="s">
        <v>766</v>
      </c>
      <c r="K271" s="329" t="s">
        <v>766</v>
      </c>
      <c r="L271" s="329" t="s">
        <v>766</v>
      </c>
      <c r="M271" s="329" t="s">
        <v>766</v>
      </c>
      <c r="N271" s="329" t="s">
        <v>766</v>
      </c>
      <c r="O271" s="338">
        <v>3</v>
      </c>
      <c r="P271" s="338">
        <v>3</v>
      </c>
      <c r="Q271" s="329" t="s">
        <v>159</v>
      </c>
      <c r="R271" s="329" t="s">
        <v>159</v>
      </c>
      <c r="S271" s="329" t="s">
        <v>159</v>
      </c>
      <c r="T271" s="329" t="s">
        <v>790</v>
      </c>
      <c r="U271" s="329" t="s">
        <v>790</v>
      </c>
      <c r="V271" s="329" t="s">
        <v>790</v>
      </c>
      <c r="W271" s="329" t="s">
        <v>790</v>
      </c>
    </row>
    <row r="272" spans="1:23" s="333" customFormat="1">
      <c r="B272" s="334" t="s">
        <v>797</v>
      </c>
      <c r="C272" s="335">
        <v>3</v>
      </c>
      <c r="D272" s="335">
        <v>2</v>
      </c>
      <c r="E272" s="335">
        <v>1</v>
      </c>
      <c r="F272" s="336" t="s">
        <v>766</v>
      </c>
      <c r="G272" s="335">
        <v>2</v>
      </c>
      <c r="H272" s="335">
        <v>1</v>
      </c>
      <c r="I272" s="336" t="s">
        <v>766</v>
      </c>
      <c r="J272" s="336" t="s">
        <v>766</v>
      </c>
      <c r="K272" s="336" t="s">
        <v>766</v>
      </c>
      <c r="L272" s="336" t="s">
        <v>766</v>
      </c>
      <c r="M272" s="336" t="s">
        <v>766</v>
      </c>
      <c r="N272" s="336" t="s">
        <v>766</v>
      </c>
      <c r="O272" s="335">
        <v>5</v>
      </c>
      <c r="P272" s="335">
        <v>2</v>
      </c>
      <c r="Q272" s="335">
        <v>2</v>
      </c>
      <c r="R272" s="336" t="s">
        <v>159</v>
      </c>
      <c r="S272" s="335">
        <v>1</v>
      </c>
      <c r="T272" s="335">
        <v>3688</v>
      </c>
      <c r="U272" s="335">
        <v>225</v>
      </c>
      <c r="V272" s="335">
        <v>105</v>
      </c>
      <c r="W272" s="335">
        <v>16</v>
      </c>
    </row>
    <row r="273" spans="1:23">
      <c r="B273" s="337" t="s">
        <v>767</v>
      </c>
      <c r="C273" s="338">
        <v>3</v>
      </c>
      <c r="D273" s="338">
        <v>2</v>
      </c>
      <c r="E273" s="338">
        <v>1</v>
      </c>
      <c r="F273" s="329" t="s">
        <v>766</v>
      </c>
      <c r="G273" s="338">
        <v>2</v>
      </c>
      <c r="H273" s="338">
        <v>1</v>
      </c>
      <c r="I273" s="329" t="s">
        <v>766</v>
      </c>
      <c r="J273" s="329" t="s">
        <v>766</v>
      </c>
      <c r="K273" s="329" t="s">
        <v>766</v>
      </c>
      <c r="L273" s="329" t="s">
        <v>766</v>
      </c>
      <c r="M273" s="329" t="s">
        <v>766</v>
      </c>
      <c r="N273" s="329" t="s">
        <v>766</v>
      </c>
      <c r="O273" s="338">
        <v>5</v>
      </c>
      <c r="P273" s="338">
        <v>2</v>
      </c>
      <c r="Q273" s="338">
        <v>2</v>
      </c>
      <c r="R273" s="329" t="s">
        <v>159</v>
      </c>
      <c r="S273" s="338">
        <v>1</v>
      </c>
      <c r="T273" s="338">
        <v>3688</v>
      </c>
      <c r="U273" s="338">
        <v>225</v>
      </c>
      <c r="V273" s="338">
        <v>105</v>
      </c>
      <c r="W273" s="338">
        <v>16</v>
      </c>
    </row>
    <row r="274" spans="1:23">
      <c r="A274" s="340" t="s">
        <v>170</v>
      </c>
      <c r="B274" s="341" t="s">
        <v>31</v>
      </c>
      <c r="C274" s="338">
        <v>2</v>
      </c>
      <c r="D274" s="338">
        <v>1</v>
      </c>
      <c r="E274" s="338">
        <v>1</v>
      </c>
      <c r="F274" s="329" t="s">
        <v>766</v>
      </c>
      <c r="G274" s="338">
        <v>1</v>
      </c>
      <c r="H274" s="338">
        <v>1</v>
      </c>
      <c r="I274" s="329" t="s">
        <v>766</v>
      </c>
      <c r="J274" s="329" t="s">
        <v>766</v>
      </c>
      <c r="K274" s="329" t="s">
        <v>766</v>
      </c>
      <c r="L274" s="329" t="s">
        <v>766</v>
      </c>
      <c r="M274" s="329" t="s">
        <v>766</v>
      </c>
      <c r="N274" s="329" t="s">
        <v>766</v>
      </c>
      <c r="O274" s="338">
        <v>4</v>
      </c>
      <c r="P274" s="338">
        <v>1</v>
      </c>
      <c r="Q274" s="338">
        <v>2</v>
      </c>
      <c r="R274" s="329" t="s">
        <v>159</v>
      </c>
      <c r="S274" s="338">
        <v>1</v>
      </c>
      <c r="T274" s="329" t="s">
        <v>790</v>
      </c>
      <c r="U274" s="329" t="s">
        <v>790</v>
      </c>
      <c r="V274" s="329" t="s">
        <v>790</v>
      </c>
      <c r="W274" s="329" t="s">
        <v>790</v>
      </c>
    </row>
    <row r="275" spans="1:23">
      <c r="A275" s="340" t="s">
        <v>175</v>
      </c>
      <c r="B275" s="341" t="s">
        <v>47</v>
      </c>
      <c r="C275" s="338">
        <v>1</v>
      </c>
      <c r="D275" s="338">
        <v>1</v>
      </c>
      <c r="E275" s="329" t="s">
        <v>766</v>
      </c>
      <c r="F275" s="329" t="s">
        <v>766</v>
      </c>
      <c r="G275" s="338">
        <v>1</v>
      </c>
      <c r="H275" s="329" t="s">
        <v>766</v>
      </c>
      <c r="I275" s="329" t="s">
        <v>766</v>
      </c>
      <c r="J275" s="329" t="s">
        <v>766</v>
      </c>
      <c r="K275" s="329" t="s">
        <v>766</v>
      </c>
      <c r="L275" s="329" t="s">
        <v>766</v>
      </c>
      <c r="M275" s="329" t="s">
        <v>766</v>
      </c>
      <c r="N275" s="329" t="s">
        <v>766</v>
      </c>
      <c r="O275" s="338">
        <v>1</v>
      </c>
      <c r="P275" s="338">
        <v>1</v>
      </c>
      <c r="Q275" s="329" t="s">
        <v>159</v>
      </c>
      <c r="R275" s="329" t="s">
        <v>159</v>
      </c>
      <c r="S275" s="329" t="s">
        <v>159</v>
      </c>
      <c r="T275" s="329" t="s">
        <v>790</v>
      </c>
      <c r="U275" s="329" t="s">
        <v>790</v>
      </c>
      <c r="V275" s="329" t="s">
        <v>790</v>
      </c>
      <c r="W275" s="329" t="s">
        <v>790</v>
      </c>
    </row>
    <row r="276" spans="1:23" s="333" customFormat="1">
      <c r="B276" s="334" t="s">
        <v>798</v>
      </c>
      <c r="C276" s="335">
        <v>134</v>
      </c>
      <c r="D276" s="335">
        <v>51</v>
      </c>
      <c r="E276" s="335">
        <v>83</v>
      </c>
      <c r="F276" s="336" t="s">
        <v>766</v>
      </c>
      <c r="G276" s="335">
        <v>44</v>
      </c>
      <c r="H276" s="335">
        <v>24</v>
      </c>
      <c r="I276" s="335">
        <v>33</v>
      </c>
      <c r="J276" s="335">
        <v>19</v>
      </c>
      <c r="K276" s="335">
        <v>8</v>
      </c>
      <c r="L276" s="335">
        <v>1</v>
      </c>
      <c r="M276" s="335">
        <v>4</v>
      </c>
      <c r="N276" s="335">
        <v>1</v>
      </c>
      <c r="O276" s="335">
        <v>1205</v>
      </c>
      <c r="P276" s="335">
        <v>63</v>
      </c>
      <c r="Q276" s="335">
        <v>59</v>
      </c>
      <c r="R276" s="335">
        <v>381</v>
      </c>
      <c r="S276" s="335">
        <v>702</v>
      </c>
      <c r="T276" s="335">
        <v>2077994</v>
      </c>
      <c r="U276" s="335">
        <v>40462</v>
      </c>
      <c r="V276" s="335">
        <v>157253</v>
      </c>
      <c r="W276" s="335">
        <v>19801</v>
      </c>
    </row>
    <row r="277" spans="1:23">
      <c r="B277" s="337" t="s">
        <v>765</v>
      </c>
      <c r="C277" s="338">
        <v>13</v>
      </c>
      <c r="D277" s="338">
        <v>1</v>
      </c>
      <c r="E277" s="338">
        <v>12</v>
      </c>
      <c r="F277" s="329" t="s">
        <v>766</v>
      </c>
      <c r="G277" s="338">
        <v>4</v>
      </c>
      <c r="H277" s="338">
        <v>2</v>
      </c>
      <c r="I277" s="338">
        <v>6</v>
      </c>
      <c r="J277" s="338">
        <v>1</v>
      </c>
      <c r="K277" s="329" t="s">
        <v>766</v>
      </c>
      <c r="L277" s="329" t="s">
        <v>766</v>
      </c>
      <c r="M277" s="329" t="s">
        <v>766</v>
      </c>
      <c r="N277" s="329" t="s">
        <v>766</v>
      </c>
      <c r="O277" s="338">
        <v>63</v>
      </c>
      <c r="P277" s="338">
        <v>1</v>
      </c>
      <c r="Q277" s="338">
        <v>18</v>
      </c>
      <c r="R277" s="338">
        <v>37</v>
      </c>
      <c r="S277" s="338">
        <v>7</v>
      </c>
      <c r="T277" s="338">
        <v>143886</v>
      </c>
      <c r="U277" s="338">
        <v>1500</v>
      </c>
      <c r="V277" s="338">
        <v>10364</v>
      </c>
      <c r="W277" s="329" t="s">
        <v>766</v>
      </c>
    </row>
    <row r="278" spans="1:23">
      <c r="A278" s="340" t="s">
        <v>161</v>
      </c>
      <c r="B278" s="341" t="s">
        <v>6</v>
      </c>
      <c r="C278" s="338">
        <v>1</v>
      </c>
      <c r="D278" s="329" t="s">
        <v>766</v>
      </c>
      <c r="E278" s="338">
        <v>1</v>
      </c>
      <c r="F278" s="329" t="s">
        <v>766</v>
      </c>
      <c r="G278" s="329" t="s">
        <v>766</v>
      </c>
      <c r="H278" s="329" t="s">
        <v>766</v>
      </c>
      <c r="I278" s="338">
        <v>1</v>
      </c>
      <c r="J278" s="329" t="s">
        <v>766</v>
      </c>
      <c r="K278" s="329" t="s">
        <v>766</v>
      </c>
      <c r="L278" s="329" t="s">
        <v>766</v>
      </c>
      <c r="M278" s="329" t="s">
        <v>766</v>
      </c>
      <c r="N278" s="329" t="s">
        <v>766</v>
      </c>
      <c r="O278" s="338">
        <v>7</v>
      </c>
      <c r="P278" s="329" t="s">
        <v>159</v>
      </c>
      <c r="Q278" s="338">
        <v>3</v>
      </c>
      <c r="R278" s="329" t="s">
        <v>159</v>
      </c>
      <c r="S278" s="338">
        <v>4</v>
      </c>
      <c r="T278" s="329" t="s">
        <v>790</v>
      </c>
      <c r="U278" s="329" t="s">
        <v>790</v>
      </c>
      <c r="V278" s="329" t="s">
        <v>790</v>
      </c>
      <c r="W278" s="329" t="s">
        <v>766</v>
      </c>
    </row>
    <row r="279" spans="1:23">
      <c r="A279" s="340" t="s">
        <v>162</v>
      </c>
      <c r="B279" s="341" t="s">
        <v>163</v>
      </c>
      <c r="C279" s="338">
        <v>3</v>
      </c>
      <c r="D279" s="329" t="s">
        <v>766</v>
      </c>
      <c r="E279" s="338">
        <v>3</v>
      </c>
      <c r="F279" s="329" t="s">
        <v>766</v>
      </c>
      <c r="G279" s="329" t="s">
        <v>766</v>
      </c>
      <c r="H279" s="338">
        <v>1</v>
      </c>
      <c r="I279" s="338">
        <v>1</v>
      </c>
      <c r="J279" s="338">
        <v>1</v>
      </c>
      <c r="K279" s="329" t="s">
        <v>766</v>
      </c>
      <c r="L279" s="329" t="s">
        <v>766</v>
      </c>
      <c r="M279" s="329" t="s">
        <v>766</v>
      </c>
      <c r="N279" s="329" t="s">
        <v>766</v>
      </c>
      <c r="O279" s="338">
        <v>20</v>
      </c>
      <c r="P279" s="329" t="s">
        <v>159</v>
      </c>
      <c r="Q279" s="338">
        <v>5</v>
      </c>
      <c r="R279" s="338">
        <v>13</v>
      </c>
      <c r="S279" s="338">
        <v>2</v>
      </c>
      <c r="T279" s="329" t="s">
        <v>790</v>
      </c>
      <c r="U279" s="329" t="s">
        <v>790</v>
      </c>
      <c r="V279" s="329" t="s">
        <v>790</v>
      </c>
      <c r="W279" s="329" t="s">
        <v>766</v>
      </c>
    </row>
    <row r="280" spans="1:23">
      <c r="A280" s="340" t="s">
        <v>164</v>
      </c>
      <c r="B280" s="341" t="s">
        <v>16</v>
      </c>
      <c r="C280" s="338">
        <v>6</v>
      </c>
      <c r="D280" s="329" t="s">
        <v>766</v>
      </c>
      <c r="E280" s="338">
        <v>6</v>
      </c>
      <c r="F280" s="329" t="s">
        <v>766</v>
      </c>
      <c r="G280" s="338">
        <v>3</v>
      </c>
      <c r="H280" s="338">
        <v>1</v>
      </c>
      <c r="I280" s="338">
        <v>2</v>
      </c>
      <c r="J280" s="329" t="s">
        <v>766</v>
      </c>
      <c r="K280" s="329" t="s">
        <v>766</v>
      </c>
      <c r="L280" s="329" t="s">
        <v>766</v>
      </c>
      <c r="M280" s="329" t="s">
        <v>766</v>
      </c>
      <c r="N280" s="329" t="s">
        <v>766</v>
      </c>
      <c r="O280" s="338">
        <v>18</v>
      </c>
      <c r="P280" s="329" t="s">
        <v>159</v>
      </c>
      <c r="Q280" s="338">
        <v>5</v>
      </c>
      <c r="R280" s="338">
        <v>12</v>
      </c>
      <c r="S280" s="338">
        <v>1</v>
      </c>
      <c r="T280" s="338">
        <v>40320</v>
      </c>
      <c r="U280" s="338">
        <v>500</v>
      </c>
      <c r="V280" s="338">
        <v>2144</v>
      </c>
      <c r="W280" s="329" t="s">
        <v>766</v>
      </c>
    </row>
    <row r="281" spans="1:23">
      <c r="A281" s="340" t="s">
        <v>165</v>
      </c>
      <c r="B281" s="341" t="s">
        <v>21</v>
      </c>
      <c r="C281" s="338">
        <v>3</v>
      </c>
      <c r="D281" s="338">
        <v>1</v>
      </c>
      <c r="E281" s="338">
        <v>2</v>
      </c>
      <c r="F281" s="329" t="s">
        <v>766</v>
      </c>
      <c r="G281" s="338">
        <v>1</v>
      </c>
      <c r="H281" s="329" t="s">
        <v>766</v>
      </c>
      <c r="I281" s="338">
        <v>2</v>
      </c>
      <c r="J281" s="329" t="s">
        <v>766</v>
      </c>
      <c r="K281" s="329" t="s">
        <v>766</v>
      </c>
      <c r="L281" s="329" t="s">
        <v>766</v>
      </c>
      <c r="M281" s="329" t="s">
        <v>766</v>
      </c>
      <c r="N281" s="329" t="s">
        <v>766</v>
      </c>
      <c r="O281" s="338">
        <v>18</v>
      </c>
      <c r="P281" s="338">
        <v>1</v>
      </c>
      <c r="Q281" s="338">
        <v>5</v>
      </c>
      <c r="R281" s="338">
        <v>12</v>
      </c>
      <c r="S281" s="329" t="s">
        <v>159</v>
      </c>
      <c r="T281" s="338">
        <v>39741</v>
      </c>
      <c r="U281" s="338">
        <v>1000</v>
      </c>
      <c r="V281" s="338">
        <v>1227</v>
      </c>
      <c r="W281" s="329" t="s">
        <v>766</v>
      </c>
    </row>
    <row r="282" spans="1:23">
      <c r="B282" s="337" t="s">
        <v>767</v>
      </c>
      <c r="C282" s="338">
        <v>121</v>
      </c>
      <c r="D282" s="338">
        <v>50</v>
      </c>
      <c r="E282" s="338">
        <v>71</v>
      </c>
      <c r="F282" s="329" t="s">
        <v>766</v>
      </c>
      <c r="G282" s="338">
        <v>40</v>
      </c>
      <c r="H282" s="338">
        <v>22</v>
      </c>
      <c r="I282" s="338">
        <v>27</v>
      </c>
      <c r="J282" s="338">
        <v>18</v>
      </c>
      <c r="K282" s="338">
        <v>8</v>
      </c>
      <c r="L282" s="338">
        <v>1</v>
      </c>
      <c r="M282" s="338">
        <v>4</v>
      </c>
      <c r="N282" s="338">
        <v>1</v>
      </c>
      <c r="O282" s="338">
        <v>1142</v>
      </c>
      <c r="P282" s="338">
        <v>62</v>
      </c>
      <c r="Q282" s="338">
        <v>41</v>
      </c>
      <c r="R282" s="338">
        <v>344</v>
      </c>
      <c r="S282" s="338">
        <v>695</v>
      </c>
      <c r="T282" s="338">
        <v>1934108</v>
      </c>
      <c r="U282" s="338">
        <v>38962</v>
      </c>
      <c r="V282" s="338">
        <v>146889</v>
      </c>
      <c r="W282" s="338">
        <v>19801</v>
      </c>
    </row>
    <row r="283" spans="1:23">
      <c r="A283" s="340" t="s">
        <v>168</v>
      </c>
      <c r="B283" s="341" t="s">
        <v>169</v>
      </c>
      <c r="C283" s="338">
        <v>7</v>
      </c>
      <c r="D283" s="338">
        <v>3</v>
      </c>
      <c r="E283" s="338">
        <v>4</v>
      </c>
      <c r="F283" s="329" t="s">
        <v>766</v>
      </c>
      <c r="G283" s="338">
        <v>3</v>
      </c>
      <c r="H283" s="338">
        <v>1</v>
      </c>
      <c r="I283" s="338">
        <v>3</v>
      </c>
      <c r="J283" s="329" t="s">
        <v>766</v>
      </c>
      <c r="K283" s="329" t="s">
        <v>766</v>
      </c>
      <c r="L283" s="329" t="s">
        <v>766</v>
      </c>
      <c r="M283" s="329" t="s">
        <v>766</v>
      </c>
      <c r="N283" s="329" t="s">
        <v>766</v>
      </c>
      <c r="O283" s="338">
        <v>24</v>
      </c>
      <c r="P283" s="338">
        <v>4</v>
      </c>
      <c r="Q283" s="329" t="s">
        <v>159</v>
      </c>
      <c r="R283" s="338">
        <v>6</v>
      </c>
      <c r="S283" s="338">
        <v>14</v>
      </c>
      <c r="T283" s="338">
        <v>43633</v>
      </c>
      <c r="U283" s="338">
        <v>33</v>
      </c>
      <c r="V283" s="338">
        <v>13476</v>
      </c>
      <c r="W283" s="338">
        <v>1742</v>
      </c>
    </row>
    <row r="284" spans="1:23">
      <c r="A284" s="340" t="s">
        <v>170</v>
      </c>
      <c r="B284" s="341" t="s">
        <v>31</v>
      </c>
      <c r="C284" s="338">
        <v>51</v>
      </c>
      <c r="D284" s="338">
        <v>27</v>
      </c>
      <c r="E284" s="338">
        <v>24</v>
      </c>
      <c r="F284" s="329" t="s">
        <v>766</v>
      </c>
      <c r="G284" s="338">
        <v>17</v>
      </c>
      <c r="H284" s="338">
        <v>7</v>
      </c>
      <c r="I284" s="338">
        <v>9</v>
      </c>
      <c r="J284" s="338">
        <v>8</v>
      </c>
      <c r="K284" s="338">
        <v>4</v>
      </c>
      <c r="L284" s="338">
        <v>1</v>
      </c>
      <c r="M284" s="338">
        <v>4</v>
      </c>
      <c r="N284" s="338">
        <v>1</v>
      </c>
      <c r="O284" s="338">
        <v>722</v>
      </c>
      <c r="P284" s="338">
        <v>35</v>
      </c>
      <c r="Q284" s="338">
        <v>14</v>
      </c>
      <c r="R284" s="338">
        <v>136</v>
      </c>
      <c r="S284" s="338">
        <v>537</v>
      </c>
      <c r="T284" s="338">
        <v>863209</v>
      </c>
      <c r="U284" s="338">
        <v>3258</v>
      </c>
      <c r="V284" s="338">
        <v>31900</v>
      </c>
      <c r="W284" s="338">
        <v>10213</v>
      </c>
    </row>
    <row r="285" spans="1:23">
      <c r="A285" s="340" t="s">
        <v>171</v>
      </c>
      <c r="B285" s="341" t="s">
        <v>172</v>
      </c>
      <c r="C285" s="338">
        <v>9</v>
      </c>
      <c r="D285" s="338">
        <v>3</v>
      </c>
      <c r="E285" s="338">
        <v>6</v>
      </c>
      <c r="F285" s="329" t="s">
        <v>766</v>
      </c>
      <c r="G285" s="338">
        <v>4</v>
      </c>
      <c r="H285" s="338">
        <v>1</v>
      </c>
      <c r="I285" s="338">
        <v>1</v>
      </c>
      <c r="J285" s="338">
        <v>2</v>
      </c>
      <c r="K285" s="338">
        <v>1</v>
      </c>
      <c r="L285" s="329" t="s">
        <v>766</v>
      </c>
      <c r="M285" s="329" t="s">
        <v>766</v>
      </c>
      <c r="N285" s="329" t="s">
        <v>766</v>
      </c>
      <c r="O285" s="338">
        <v>61</v>
      </c>
      <c r="P285" s="338">
        <v>4</v>
      </c>
      <c r="Q285" s="338">
        <v>5</v>
      </c>
      <c r="R285" s="338">
        <v>49</v>
      </c>
      <c r="S285" s="338">
        <v>3</v>
      </c>
      <c r="T285" s="338">
        <v>194115</v>
      </c>
      <c r="U285" s="338">
        <v>7251</v>
      </c>
      <c r="V285" s="338">
        <v>18349</v>
      </c>
      <c r="W285" s="338">
        <v>857</v>
      </c>
    </row>
    <row r="286" spans="1:23">
      <c r="A286" s="340" t="s">
        <v>173</v>
      </c>
      <c r="B286" s="341" t="s">
        <v>174</v>
      </c>
      <c r="C286" s="338">
        <v>8</v>
      </c>
      <c r="D286" s="338">
        <v>4</v>
      </c>
      <c r="E286" s="338">
        <v>4</v>
      </c>
      <c r="F286" s="329" t="s">
        <v>766</v>
      </c>
      <c r="G286" s="338">
        <v>2</v>
      </c>
      <c r="H286" s="338">
        <v>4</v>
      </c>
      <c r="I286" s="329" t="s">
        <v>766</v>
      </c>
      <c r="J286" s="338">
        <v>1</v>
      </c>
      <c r="K286" s="338">
        <v>1</v>
      </c>
      <c r="L286" s="329" t="s">
        <v>766</v>
      </c>
      <c r="M286" s="329" t="s">
        <v>766</v>
      </c>
      <c r="N286" s="329" t="s">
        <v>766</v>
      </c>
      <c r="O286" s="338">
        <v>58</v>
      </c>
      <c r="P286" s="338">
        <v>5</v>
      </c>
      <c r="Q286" s="338">
        <v>3</v>
      </c>
      <c r="R286" s="338">
        <v>29</v>
      </c>
      <c r="S286" s="338">
        <v>21</v>
      </c>
      <c r="T286" s="338">
        <v>265113</v>
      </c>
      <c r="U286" s="338">
        <v>13288</v>
      </c>
      <c r="V286" s="338">
        <v>37965</v>
      </c>
      <c r="W286" s="338">
        <v>2005</v>
      </c>
    </row>
    <row r="287" spans="1:23">
      <c r="A287" s="340" t="s">
        <v>175</v>
      </c>
      <c r="B287" s="341" t="s">
        <v>47</v>
      </c>
      <c r="C287" s="338">
        <v>46</v>
      </c>
      <c r="D287" s="338">
        <v>13</v>
      </c>
      <c r="E287" s="338">
        <v>33</v>
      </c>
      <c r="F287" s="329" t="s">
        <v>766</v>
      </c>
      <c r="G287" s="338">
        <v>14</v>
      </c>
      <c r="H287" s="338">
        <v>9</v>
      </c>
      <c r="I287" s="338">
        <v>14</v>
      </c>
      <c r="J287" s="338">
        <v>7</v>
      </c>
      <c r="K287" s="338">
        <v>2</v>
      </c>
      <c r="L287" s="329" t="s">
        <v>766</v>
      </c>
      <c r="M287" s="329" t="s">
        <v>766</v>
      </c>
      <c r="N287" s="329" t="s">
        <v>766</v>
      </c>
      <c r="O287" s="338">
        <v>277</v>
      </c>
      <c r="P287" s="338">
        <v>14</v>
      </c>
      <c r="Q287" s="338">
        <v>19</v>
      </c>
      <c r="R287" s="338">
        <v>124</v>
      </c>
      <c r="S287" s="338">
        <v>120</v>
      </c>
      <c r="T287" s="338">
        <v>568038</v>
      </c>
      <c r="U287" s="338">
        <v>15132</v>
      </c>
      <c r="V287" s="338">
        <v>45199</v>
      </c>
      <c r="W287" s="338">
        <v>4984</v>
      </c>
    </row>
    <row r="288" spans="1:23" s="333" customFormat="1">
      <c r="B288" s="334" t="s">
        <v>799</v>
      </c>
      <c r="C288" s="335">
        <v>11</v>
      </c>
      <c r="D288" s="335">
        <v>6</v>
      </c>
      <c r="E288" s="335">
        <v>5</v>
      </c>
      <c r="F288" s="336" t="s">
        <v>766</v>
      </c>
      <c r="G288" s="335">
        <v>5</v>
      </c>
      <c r="H288" s="335">
        <v>3</v>
      </c>
      <c r="I288" s="335">
        <v>1</v>
      </c>
      <c r="J288" s="336" t="s">
        <v>766</v>
      </c>
      <c r="K288" s="336" t="s">
        <v>766</v>
      </c>
      <c r="L288" s="335">
        <v>2</v>
      </c>
      <c r="M288" s="336" t="s">
        <v>766</v>
      </c>
      <c r="N288" s="336" t="s">
        <v>766</v>
      </c>
      <c r="O288" s="335">
        <v>116</v>
      </c>
      <c r="P288" s="335">
        <v>8</v>
      </c>
      <c r="Q288" s="335">
        <v>4</v>
      </c>
      <c r="R288" s="335">
        <v>24</v>
      </c>
      <c r="S288" s="335">
        <v>80</v>
      </c>
      <c r="T288" s="335">
        <v>242003</v>
      </c>
      <c r="U288" s="335">
        <v>15877</v>
      </c>
      <c r="V288" s="335">
        <v>32064</v>
      </c>
      <c r="W288" s="335">
        <v>3652</v>
      </c>
    </row>
    <row r="289" spans="1:23">
      <c r="B289" s="337" t="s">
        <v>765</v>
      </c>
      <c r="C289" s="338">
        <v>4</v>
      </c>
      <c r="D289" s="338">
        <v>2</v>
      </c>
      <c r="E289" s="338">
        <v>2</v>
      </c>
      <c r="F289" s="329" t="s">
        <v>766</v>
      </c>
      <c r="G289" s="338">
        <v>1</v>
      </c>
      <c r="H289" s="338">
        <v>2</v>
      </c>
      <c r="I289" s="338">
        <v>1</v>
      </c>
      <c r="J289" s="329" t="s">
        <v>766</v>
      </c>
      <c r="K289" s="329" t="s">
        <v>766</v>
      </c>
      <c r="L289" s="329" t="s">
        <v>766</v>
      </c>
      <c r="M289" s="329" t="s">
        <v>766</v>
      </c>
      <c r="N289" s="329" t="s">
        <v>766</v>
      </c>
      <c r="O289" s="338">
        <v>15</v>
      </c>
      <c r="P289" s="338">
        <v>3</v>
      </c>
      <c r="Q289" s="338">
        <v>2</v>
      </c>
      <c r="R289" s="338">
        <v>9</v>
      </c>
      <c r="S289" s="338">
        <v>1</v>
      </c>
      <c r="T289" s="338">
        <v>66780</v>
      </c>
      <c r="U289" s="338">
        <v>125</v>
      </c>
      <c r="V289" s="338">
        <v>1315</v>
      </c>
      <c r="W289" s="329" t="s">
        <v>766</v>
      </c>
    </row>
    <row r="290" spans="1:23">
      <c r="A290" s="340" t="s">
        <v>161</v>
      </c>
      <c r="B290" s="341" t="s">
        <v>6</v>
      </c>
      <c r="C290" s="338">
        <v>1</v>
      </c>
      <c r="D290" s="338">
        <v>1</v>
      </c>
      <c r="E290" s="329" t="s">
        <v>766</v>
      </c>
      <c r="F290" s="329" t="s">
        <v>766</v>
      </c>
      <c r="G290" s="338">
        <v>1</v>
      </c>
      <c r="H290" s="329" t="s">
        <v>766</v>
      </c>
      <c r="I290" s="329" t="s">
        <v>766</v>
      </c>
      <c r="J290" s="329" t="s">
        <v>766</v>
      </c>
      <c r="K290" s="329" t="s">
        <v>766</v>
      </c>
      <c r="L290" s="329" t="s">
        <v>766</v>
      </c>
      <c r="M290" s="329" t="s">
        <v>766</v>
      </c>
      <c r="N290" s="329" t="s">
        <v>766</v>
      </c>
      <c r="O290" s="338">
        <v>2</v>
      </c>
      <c r="P290" s="338">
        <v>2</v>
      </c>
      <c r="Q290" s="329" t="s">
        <v>159</v>
      </c>
      <c r="R290" s="329" t="s">
        <v>159</v>
      </c>
      <c r="S290" s="329" t="s">
        <v>159</v>
      </c>
      <c r="T290" s="329" t="s">
        <v>790</v>
      </c>
      <c r="U290" s="329" t="s">
        <v>790</v>
      </c>
      <c r="V290" s="329" t="s">
        <v>790</v>
      </c>
      <c r="W290" s="329" t="s">
        <v>766</v>
      </c>
    </row>
    <row r="291" spans="1:23">
      <c r="A291" s="340" t="s">
        <v>162</v>
      </c>
      <c r="B291" s="341" t="s">
        <v>163</v>
      </c>
      <c r="C291" s="338">
        <v>1</v>
      </c>
      <c r="D291" s="338">
        <v>1</v>
      </c>
      <c r="E291" s="329" t="s">
        <v>766</v>
      </c>
      <c r="F291" s="329" t="s">
        <v>766</v>
      </c>
      <c r="G291" s="329" t="s">
        <v>766</v>
      </c>
      <c r="H291" s="338">
        <v>1</v>
      </c>
      <c r="I291" s="329" t="s">
        <v>766</v>
      </c>
      <c r="J291" s="329" t="s">
        <v>766</v>
      </c>
      <c r="K291" s="329" t="s">
        <v>766</v>
      </c>
      <c r="L291" s="329" t="s">
        <v>766</v>
      </c>
      <c r="M291" s="329" t="s">
        <v>766</v>
      </c>
      <c r="N291" s="329" t="s">
        <v>766</v>
      </c>
      <c r="O291" s="338">
        <v>4</v>
      </c>
      <c r="P291" s="338">
        <v>1</v>
      </c>
      <c r="Q291" s="329" t="s">
        <v>159</v>
      </c>
      <c r="R291" s="338">
        <v>3</v>
      </c>
      <c r="S291" s="329" t="s">
        <v>159</v>
      </c>
      <c r="T291" s="329" t="s">
        <v>790</v>
      </c>
      <c r="U291" s="329" t="s">
        <v>790</v>
      </c>
      <c r="V291" s="329" t="s">
        <v>790</v>
      </c>
      <c r="W291" s="329" t="s">
        <v>766</v>
      </c>
    </row>
    <row r="292" spans="1:23">
      <c r="A292" s="340" t="s">
        <v>164</v>
      </c>
      <c r="B292" s="341" t="s">
        <v>16</v>
      </c>
      <c r="C292" s="338">
        <v>2</v>
      </c>
      <c r="D292" s="329" t="s">
        <v>766</v>
      </c>
      <c r="E292" s="338">
        <v>2</v>
      </c>
      <c r="F292" s="329" t="s">
        <v>766</v>
      </c>
      <c r="G292" s="329" t="s">
        <v>766</v>
      </c>
      <c r="H292" s="338">
        <v>1</v>
      </c>
      <c r="I292" s="338">
        <v>1</v>
      </c>
      <c r="J292" s="329" t="s">
        <v>766</v>
      </c>
      <c r="K292" s="329" t="s">
        <v>766</v>
      </c>
      <c r="L292" s="329" t="s">
        <v>766</v>
      </c>
      <c r="M292" s="329" t="s">
        <v>766</v>
      </c>
      <c r="N292" s="329" t="s">
        <v>766</v>
      </c>
      <c r="O292" s="338">
        <v>9</v>
      </c>
      <c r="P292" s="329" t="s">
        <v>159</v>
      </c>
      <c r="Q292" s="338">
        <v>2</v>
      </c>
      <c r="R292" s="338">
        <v>6</v>
      </c>
      <c r="S292" s="338">
        <v>1</v>
      </c>
      <c r="T292" s="329" t="s">
        <v>790</v>
      </c>
      <c r="U292" s="329" t="s">
        <v>790</v>
      </c>
      <c r="V292" s="329" t="s">
        <v>790</v>
      </c>
      <c r="W292" s="329" t="s">
        <v>766</v>
      </c>
    </row>
    <row r="293" spans="1:23">
      <c r="B293" s="337" t="s">
        <v>767</v>
      </c>
      <c r="C293" s="338">
        <v>7</v>
      </c>
      <c r="D293" s="338">
        <v>4</v>
      </c>
      <c r="E293" s="338">
        <v>3</v>
      </c>
      <c r="F293" s="329" t="s">
        <v>766</v>
      </c>
      <c r="G293" s="338">
        <v>4</v>
      </c>
      <c r="H293" s="338">
        <v>1</v>
      </c>
      <c r="I293" s="329" t="s">
        <v>766</v>
      </c>
      <c r="J293" s="329" t="s">
        <v>766</v>
      </c>
      <c r="K293" s="329" t="s">
        <v>766</v>
      </c>
      <c r="L293" s="338">
        <v>2</v>
      </c>
      <c r="M293" s="329" t="s">
        <v>766</v>
      </c>
      <c r="N293" s="329" t="s">
        <v>766</v>
      </c>
      <c r="O293" s="338">
        <v>101</v>
      </c>
      <c r="P293" s="338">
        <v>5</v>
      </c>
      <c r="Q293" s="338">
        <v>2</v>
      </c>
      <c r="R293" s="338">
        <v>15</v>
      </c>
      <c r="S293" s="338">
        <v>79</v>
      </c>
      <c r="T293" s="338">
        <v>175223</v>
      </c>
      <c r="U293" s="338">
        <v>15752</v>
      </c>
      <c r="V293" s="338">
        <v>30749</v>
      </c>
      <c r="W293" s="338">
        <v>3652</v>
      </c>
    </row>
    <row r="294" spans="1:23">
      <c r="A294" s="340" t="s">
        <v>170</v>
      </c>
      <c r="B294" s="341" t="s">
        <v>31</v>
      </c>
      <c r="C294" s="338">
        <v>1</v>
      </c>
      <c r="D294" s="338">
        <v>1</v>
      </c>
      <c r="E294" s="329" t="s">
        <v>766</v>
      </c>
      <c r="F294" s="329" t="s">
        <v>766</v>
      </c>
      <c r="G294" s="338">
        <v>1</v>
      </c>
      <c r="H294" s="329" t="s">
        <v>766</v>
      </c>
      <c r="I294" s="329" t="s">
        <v>766</v>
      </c>
      <c r="J294" s="329" t="s">
        <v>766</v>
      </c>
      <c r="K294" s="329" t="s">
        <v>766</v>
      </c>
      <c r="L294" s="329" t="s">
        <v>766</v>
      </c>
      <c r="M294" s="329" t="s">
        <v>766</v>
      </c>
      <c r="N294" s="329" t="s">
        <v>766</v>
      </c>
      <c r="O294" s="338">
        <v>1</v>
      </c>
      <c r="P294" s="338">
        <v>1</v>
      </c>
      <c r="Q294" s="329" t="s">
        <v>159</v>
      </c>
      <c r="R294" s="329" t="s">
        <v>159</v>
      </c>
      <c r="S294" s="329" t="s">
        <v>159</v>
      </c>
      <c r="T294" s="329" t="s">
        <v>790</v>
      </c>
      <c r="U294" s="329" t="s">
        <v>790</v>
      </c>
      <c r="V294" s="329" t="s">
        <v>790</v>
      </c>
      <c r="W294" s="329" t="s">
        <v>790</v>
      </c>
    </row>
    <row r="295" spans="1:23">
      <c r="A295" s="340" t="s">
        <v>171</v>
      </c>
      <c r="B295" s="341" t="s">
        <v>172</v>
      </c>
      <c r="C295" s="338">
        <v>1</v>
      </c>
      <c r="D295" s="338">
        <v>1</v>
      </c>
      <c r="E295" s="329" t="s">
        <v>766</v>
      </c>
      <c r="F295" s="329" t="s">
        <v>766</v>
      </c>
      <c r="G295" s="338">
        <v>1</v>
      </c>
      <c r="H295" s="329" t="s">
        <v>766</v>
      </c>
      <c r="I295" s="329" t="s">
        <v>766</v>
      </c>
      <c r="J295" s="329" t="s">
        <v>766</v>
      </c>
      <c r="K295" s="329" t="s">
        <v>766</v>
      </c>
      <c r="L295" s="329" t="s">
        <v>766</v>
      </c>
      <c r="M295" s="329" t="s">
        <v>766</v>
      </c>
      <c r="N295" s="329" t="s">
        <v>766</v>
      </c>
      <c r="O295" s="338">
        <v>1</v>
      </c>
      <c r="P295" s="338">
        <v>1</v>
      </c>
      <c r="Q295" s="329" t="s">
        <v>159</v>
      </c>
      <c r="R295" s="329" t="s">
        <v>159</v>
      </c>
      <c r="S295" s="329" t="s">
        <v>159</v>
      </c>
      <c r="T295" s="329" t="s">
        <v>790</v>
      </c>
      <c r="U295" s="329" t="s">
        <v>790</v>
      </c>
      <c r="V295" s="329" t="s">
        <v>790</v>
      </c>
      <c r="W295" s="329" t="s">
        <v>790</v>
      </c>
    </row>
    <row r="296" spans="1:23">
      <c r="A296" s="340" t="s">
        <v>173</v>
      </c>
      <c r="B296" s="341" t="s">
        <v>174</v>
      </c>
      <c r="C296" s="338">
        <v>2</v>
      </c>
      <c r="D296" s="338">
        <v>1</v>
      </c>
      <c r="E296" s="338">
        <v>1</v>
      </c>
      <c r="F296" s="329" t="s">
        <v>766</v>
      </c>
      <c r="G296" s="338">
        <v>1</v>
      </c>
      <c r="H296" s="329" t="s">
        <v>766</v>
      </c>
      <c r="I296" s="329" t="s">
        <v>766</v>
      </c>
      <c r="J296" s="329" t="s">
        <v>766</v>
      </c>
      <c r="K296" s="329" t="s">
        <v>766</v>
      </c>
      <c r="L296" s="338">
        <v>1</v>
      </c>
      <c r="M296" s="329" t="s">
        <v>766</v>
      </c>
      <c r="N296" s="329" t="s">
        <v>766</v>
      </c>
      <c r="O296" s="338">
        <v>48</v>
      </c>
      <c r="P296" s="338">
        <v>1</v>
      </c>
      <c r="Q296" s="329" t="s">
        <v>159</v>
      </c>
      <c r="R296" s="338">
        <v>9</v>
      </c>
      <c r="S296" s="338">
        <v>38</v>
      </c>
      <c r="T296" s="329" t="s">
        <v>790</v>
      </c>
      <c r="U296" s="329" t="s">
        <v>790</v>
      </c>
      <c r="V296" s="329" t="s">
        <v>790</v>
      </c>
      <c r="W296" s="329" t="s">
        <v>790</v>
      </c>
    </row>
    <row r="297" spans="1:23">
      <c r="A297" s="340" t="s">
        <v>175</v>
      </c>
      <c r="B297" s="341" t="s">
        <v>47</v>
      </c>
      <c r="C297" s="338">
        <v>3</v>
      </c>
      <c r="D297" s="338">
        <v>1</v>
      </c>
      <c r="E297" s="338">
        <v>2</v>
      </c>
      <c r="F297" s="329" t="s">
        <v>766</v>
      </c>
      <c r="G297" s="338">
        <v>1</v>
      </c>
      <c r="H297" s="338">
        <v>1</v>
      </c>
      <c r="I297" s="329" t="s">
        <v>766</v>
      </c>
      <c r="J297" s="329" t="s">
        <v>766</v>
      </c>
      <c r="K297" s="329" t="s">
        <v>766</v>
      </c>
      <c r="L297" s="338">
        <v>1</v>
      </c>
      <c r="M297" s="329" t="s">
        <v>766</v>
      </c>
      <c r="N297" s="329" t="s">
        <v>766</v>
      </c>
      <c r="O297" s="338">
        <v>51</v>
      </c>
      <c r="P297" s="338">
        <v>2</v>
      </c>
      <c r="Q297" s="338">
        <v>2</v>
      </c>
      <c r="R297" s="338">
        <v>6</v>
      </c>
      <c r="S297" s="338">
        <v>41</v>
      </c>
      <c r="T297" s="338">
        <v>40829</v>
      </c>
      <c r="U297" s="338">
        <v>15747</v>
      </c>
      <c r="V297" s="338">
        <v>8332</v>
      </c>
      <c r="W297" s="338">
        <v>601</v>
      </c>
    </row>
    <row r="298" spans="1:23" s="333" customFormat="1">
      <c r="B298" s="334" t="s">
        <v>800</v>
      </c>
      <c r="C298" s="335">
        <v>20</v>
      </c>
      <c r="D298" s="335">
        <v>8</v>
      </c>
      <c r="E298" s="335">
        <v>12</v>
      </c>
      <c r="F298" s="336" t="s">
        <v>766</v>
      </c>
      <c r="G298" s="335">
        <v>9</v>
      </c>
      <c r="H298" s="335">
        <v>6</v>
      </c>
      <c r="I298" s="335">
        <v>3</v>
      </c>
      <c r="J298" s="335">
        <v>2</v>
      </c>
      <c r="K298" s="336" t="s">
        <v>766</v>
      </c>
      <c r="L298" s="336" t="s">
        <v>766</v>
      </c>
      <c r="M298" s="336" t="s">
        <v>766</v>
      </c>
      <c r="N298" s="336" t="s">
        <v>766</v>
      </c>
      <c r="O298" s="335">
        <v>77</v>
      </c>
      <c r="P298" s="335">
        <v>9</v>
      </c>
      <c r="Q298" s="335">
        <v>15</v>
      </c>
      <c r="R298" s="335">
        <v>18</v>
      </c>
      <c r="S298" s="335">
        <v>35</v>
      </c>
      <c r="T298" s="335">
        <v>113884</v>
      </c>
      <c r="U298" s="335">
        <v>107</v>
      </c>
      <c r="V298" s="335">
        <v>5164</v>
      </c>
      <c r="W298" s="335">
        <v>519</v>
      </c>
    </row>
    <row r="299" spans="1:23">
      <c r="B299" s="337" t="s">
        <v>765</v>
      </c>
      <c r="C299" s="338">
        <v>5</v>
      </c>
      <c r="D299" s="338">
        <v>1</v>
      </c>
      <c r="E299" s="338">
        <v>4</v>
      </c>
      <c r="F299" s="329" t="s">
        <v>766</v>
      </c>
      <c r="G299" s="338">
        <v>2</v>
      </c>
      <c r="H299" s="338">
        <v>2</v>
      </c>
      <c r="I299" s="338">
        <v>1</v>
      </c>
      <c r="J299" s="329" t="s">
        <v>766</v>
      </c>
      <c r="K299" s="329" t="s">
        <v>766</v>
      </c>
      <c r="L299" s="329" t="s">
        <v>766</v>
      </c>
      <c r="M299" s="329" t="s">
        <v>766</v>
      </c>
      <c r="N299" s="329" t="s">
        <v>766</v>
      </c>
      <c r="O299" s="338">
        <v>16</v>
      </c>
      <c r="P299" s="338">
        <v>1</v>
      </c>
      <c r="Q299" s="338">
        <v>6</v>
      </c>
      <c r="R299" s="338">
        <v>7</v>
      </c>
      <c r="S299" s="338">
        <v>2</v>
      </c>
      <c r="T299" s="338">
        <v>47776</v>
      </c>
      <c r="U299" s="329" t="s">
        <v>159</v>
      </c>
      <c r="V299" s="338">
        <v>2355</v>
      </c>
      <c r="W299" s="329" t="s">
        <v>766</v>
      </c>
    </row>
    <row r="300" spans="1:23">
      <c r="A300" s="340" t="s">
        <v>162</v>
      </c>
      <c r="B300" s="341" t="s">
        <v>163</v>
      </c>
      <c r="C300" s="338">
        <v>1</v>
      </c>
      <c r="D300" s="329" t="s">
        <v>766</v>
      </c>
      <c r="E300" s="338">
        <v>1</v>
      </c>
      <c r="F300" s="329" t="s">
        <v>766</v>
      </c>
      <c r="G300" s="338">
        <v>1</v>
      </c>
      <c r="H300" s="329" t="s">
        <v>766</v>
      </c>
      <c r="I300" s="329" t="s">
        <v>766</v>
      </c>
      <c r="J300" s="329" t="s">
        <v>766</v>
      </c>
      <c r="K300" s="329" t="s">
        <v>766</v>
      </c>
      <c r="L300" s="329" t="s">
        <v>766</v>
      </c>
      <c r="M300" s="329" t="s">
        <v>766</v>
      </c>
      <c r="N300" s="329" t="s">
        <v>766</v>
      </c>
      <c r="O300" s="338">
        <v>2</v>
      </c>
      <c r="P300" s="329" t="s">
        <v>159</v>
      </c>
      <c r="Q300" s="338">
        <v>1</v>
      </c>
      <c r="R300" s="329" t="s">
        <v>159</v>
      </c>
      <c r="S300" s="338">
        <v>1</v>
      </c>
      <c r="T300" s="329" t="s">
        <v>790</v>
      </c>
      <c r="U300" s="329" t="s">
        <v>790</v>
      </c>
      <c r="V300" s="329" t="s">
        <v>790</v>
      </c>
      <c r="W300" s="329" t="s">
        <v>766</v>
      </c>
    </row>
    <row r="301" spans="1:23">
      <c r="A301" s="340" t="s">
        <v>164</v>
      </c>
      <c r="B301" s="341" t="s">
        <v>16</v>
      </c>
      <c r="C301" s="338">
        <v>2</v>
      </c>
      <c r="D301" s="338">
        <v>1</v>
      </c>
      <c r="E301" s="338">
        <v>1</v>
      </c>
      <c r="F301" s="329" t="s">
        <v>766</v>
      </c>
      <c r="G301" s="338">
        <v>1</v>
      </c>
      <c r="H301" s="338">
        <v>1</v>
      </c>
      <c r="I301" s="329" t="s">
        <v>766</v>
      </c>
      <c r="J301" s="329" t="s">
        <v>766</v>
      </c>
      <c r="K301" s="329" t="s">
        <v>766</v>
      </c>
      <c r="L301" s="329" t="s">
        <v>766</v>
      </c>
      <c r="M301" s="329" t="s">
        <v>766</v>
      </c>
      <c r="N301" s="329" t="s">
        <v>766</v>
      </c>
      <c r="O301" s="338">
        <v>5</v>
      </c>
      <c r="P301" s="338">
        <v>1</v>
      </c>
      <c r="Q301" s="338">
        <v>2</v>
      </c>
      <c r="R301" s="338">
        <v>2</v>
      </c>
      <c r="S301" s="329" t="s">
        <v>159</v>
      </c>
      <c r="T301" s="329" t="s">
        <v>790</v>
      </c>
      <c r="U301" s="329" t="s">
        <v>790</v>
      </c>
      <c r="V301" s="329" t="s">
        <v>790</v>
      </c>
      <c r="W301" s="329" t="s">
        <v>766</v>
      </c>
    </row>
    <row r="302" spans="1:23">
      <c r="A302" s="340" t="s">
        <v>165</v>
      </c>
      <c r="B302" s="341" t="s">
        <v>21</v>
      </c>
      <c r="C302" s="338">
        <v>2</v>
      </c>
      <c r="D302" s="329" t="s">
        <v>766</v>
      </c>
      <c r="E302" s="338">
        <v>2</v>
      </c>
      <c r="F302" s="329" t="s">
        <v>766</v>
      </c>
      <c r="G302" s="329" t="s">
        <v>766</v>
      </c>
      <c r="H302" s="338">
        <v>1</v>
      </c>
      <c r="I302" s="338">
        <v>1</v>
      </c>
      <c r="J302" s="329" t="s">
        <v>766</v>
      </c>
      <c r="K302" s="329" t="s">
        <v>766</v>
      </c>
      <c r="L302" s="329" t="s">
        <v>766</v>
      </c>
      <c r="M302" s="329" t="s">
        <v>766</v>
      </c>
      <c r="N302" s="329" t="s">
        <v>766</v>
      </c>
      <c r="O302" s="338">
        <v>9</v>
      </c>
      <c r="P302" s="329" t="s">
        <v>159</v>
      </c>
      <c r="Q302" s="338">
        <v>3</v>
      </c>
      <c r="R302" s="338">
        <v>5</v>
      </c>
      <c r="S302" s="338">
        <v>1</v>
      </c>
      <c r="T302" s="329" t="s">
        <v>790</v>
      </c>
      <c r="U302" s="329" t="s">
        <v>790</v>
      </c>
      <c r="V302" s="329" t="s">
        <v>790</v>
      </c>
      <c r="W302" s="329" t="s">
        <v>766</v>
      </c>
    </row>
    <row r="303" spans="1:23">
      <c r="B303" s="337" t="s">
        <v>767</v>
      </c>
      <c r="C303" s="338">
        <v>15</v>
      </c>
      <c r="D303" s="338">
        <v>7</v>
      </c>
      <c r="E303" s="338">
        <v>8</v>
      </c>
      <c r="F303" s="329" t="s">
        <v>766</v>
      </c>
      <c r="G303" s="338">
        <v>7</v>
      </c>
      <c r="H303" s="338">
        <v>4</v>
      </c>
      <c r="I303" s="338">
        <v>2</v>
      </c>
      <c r="J303" s="338">
        <v>2</v>
      </c>
      <c r="K303" s="329" t="s">
        <v>766</v>
      </c>
      <c r="L303" s="329" t="s">
        <v>766</v>
      </c>
      <c r="M303" s="329" t="s">
        <v>766</v>
      </c>
      <c r="N303" s="329" t="s">
        <v>766</v>
      </c>
      <c r="O303" s="338">
        <v>61</v>
      </c>
      <c r="P303" s="338">
        <v>8</v>
      </c>
      <c r="Q303" s="338">
        <v>9</v>
      </c>
      <c r="R303" s="338">
        <v>11</v>
      </c>
      <c r="S303" s="338">
        <v>33</v>
      </c>
      <c r="T303" s="338">
        <v>66108</v>
      </c>
      <c r="U303" s="338">
        <v>107</v>
      </c>
      <c r="V303" s="338">
        <v>2809</v>
      </c>
      <c r="W303" s="338">
        <v>519</v>
      </c>
    </row>
    <row r="304" spans="1:23">
      <c r="A304" s="340" t="s">
        <v>168</v>
      </c>
      <c r="B304" s="341" t="s">
        <v>169</v>
      </c>
      <c r="C304" s="338">
        <v>2</v>
      </c>
      <c r="D304" s="338">
        <v>1</v>
      </c>
      <c r="E304" s="338">
        <v>1</v>
      </c>
      <c r="F304" s="329" t="s">
        <v>766</v>
      </c>
      <c r="G304" s="338">
        <v>1</v>
      </c>
      <c r="H304" s="338">
        <v>1</v>
      </c>
      <c r="I304" s="329" t="s">
        <v>766</v>
      </c>
      <c r="J304" s="329" t="s">
        <v>766</v>
      </c>
      <c r="K304" s="329" t="s">
        <v>766</v>
      </c>
      <c r="L304" s="329" t="s">
        <v>766</v>
      </c>
      <c r="M304" s="329" t="s">
        <v>766</v>
      </c>
      <c r="N304" s="329" t="s">
        <v>766</v>
      </c>
      <c r="O304" s="338">
        <v>5</v>
      </c>
      <c r="P304" s="338">
        <v>2</v>
      </c>
      <c r="Q304" s="338">
        <v>2</v>
      </c>
      <c r="R304" s="329" t="s">
        <v>159</v>
      </c>
      <c r="S304" s="338">
        <v>1</v>
      </c>
      <c r="T304" s="329" t="s">
        <v>790</v>
      </c>
      <c r="U304" s="329" t="s">
        <v>790</v>
      </c>
      <c r="V304" s="329" t="s">
        <v>790</v>
      </c>
      <c r="W304" s="329" t="s">
        <v>790</v>
      </c>
    </row>
    <row r="305" spans="1:23">
      <c r="A305" s="340" t="s">
        <v>170</v>
      </c>
      <c r="B305" s="341" t="s">
        <v>31</v>
      </c>
      <c r="C305" s="338">
        <v>7</v>
      </c>
      <c r="D305" s="338">
        <v>3</v>
      </c>
      <c r="E305" s="338">
        <v>4</v>
      </c>
      <c r="F305" s="329" t="s">
        <v>766</v>
      </c>
      <c r="G305" s="338">
        <v>3</v>
      </c>
      <c r="H305" s="329" t="s">
        <v>766</v>
      </c>
      <c r="I305" s="338">
        <v>2</v>
      </c>
      <c r="J305" s="338">
        <v>2</v>
      </c>
      <c r="K305" s="329" t="s">
        <v>766</v>
      </c>
      <c r="L305" s="329" t="s">
        <v>766</v>
      </c>
      <c r="M305" s="329" t="s">
        <v>766</v>
      </c>
      <c r="N305" s="329" t="s">
        <v>766</v>
      </c>
      <c r="O305" s="338">
        <v>42</v>
      </c>
      <c r="P305" s="338">
        <v>3</v>
      </c>
      <c r="Q305" s="338">
        <v>2</v>
      </c>
      <c r="R305" s="338">
        <v>5</v>
      </c>
      <c r="S305" s="338">
        <v>32</v>
      </c>
      <c r="T305" s="329" t="s">
        <v>790</v>
      </c>
      <c r="U305" s="329" t="s">
        <v>790</v>
      </c>
      <c r="V305" s="329" t="s">
        <v>790</v>
      </c>
      <c r="W305" s="329" t="s">
        <v>790</v>
      </c>
    </row>
    <row r="306" spans="1:23">
      <c r="A306" s="340" t="s">
        <v>175</v>
      </c>
      <c r="B306" s="341" t="s">
        <v>47</v>
      </c>
      <c r="C306" s="338">
        <v>6</v>
      </c>
      <c r="D306" s="338">
        <v>3</v>
      </c>
      <c r="E306" s="338">
        <v>3</v>
      </c>
      <c r="F306" s="329" t="s">
        <v>766</v>
      </c>
      <c r="G306" s="338">
        <v>3</v>
      </c>
      <c r="H306" s="338">
        <v>3</v>
      </c>
      <c r="I306" s="329" t="s">
        <v>766</v>
      </c>
      <c r="J306" s="329" t="s">
        <v>766</v>
      </c>
      <c r="K306" s="329" t="s">
        <v>766</v>
      </c>
      <c r="L306" s="329" t="s">
        <v>766</v>
      </c>
      <c r="M306" s="329" t="s">
        <v>766</v>
      </c>
      <c r="N306" s="329" t="s">
        <v>766</v>
      </c>
      <c r="O306" s="338">
        <v>14</v>
      </c>
      <c r="P306" s="338">
        <v>3</v>
      </c>
      <c r="Q306" s="338">
        <v>5</v>
      </c>
      <c r="R306" s="338">
        <v>6</v>
      </c>
      <c r="S306" s="329" t="s">
        <v>159</v>
      </c>
      <c r="T306" s="338">
        <v>21830</v>
      </c>
      <c r="U306" s="329" t="s">
        <v>159</v>
      </c>
      <c r="V306" s="338">
        <v>903</v>
      </c>
      <c r="W306" s="338">
        <v>156</v>
      </c>
    </row>
    <row r="307" spans="1:23" s="333" customFormat="1">
      <c r="B307" s="334" t="s">
        <v>801</v>
      </c>
      <c r="C307" s="335">
        <v>17</v>
      </c>
      <c r="D307" s="335">
        <v>6</v>
      </c>
      <c r="E307" s="335">
        <v>11</v>
      </c>
      <c r="F307" s="336" t="s">
        <v>766</v>
      </c>
      <c r="G307" s="335">
        <v>8</v>
      </c>
      <c r="H307" s="335">
        <v>6</v>
      </c>
      <c r="I307" s="335">
        <v>2</v>
      </c>
      <c r="J307" s="335">
        <v>1</v>
      </c>
      <c r="K307" s="336" t="s">
        <v>766</v>
      </c>
      <c r="L307" s="336" t="s">
        <v>766</v>
      </c>
      <c r="M307" s="336" t="s">
        <v>766</v>
      </c>
      <c r="N307" s="336" t="s">
        <v>766</v>
      </c>
      <c r="O307" s="335">
        <v>61</v>
      </c>
      <c r="P307" s="335">
        <v>8</v>
      </c>
      <c r="Q307" s="335">
        <v>4</v>
      </c>
      <c r="R307" s="335">
        <v>29</v>
      </c>
      <c r="S307" s="335">
        <v>20</v>
      </c>
      <c r="T307" s="335">
        <v>209415</v>
      </c>
      <c r="U307" s="335">
        <v>530</v>
      </c>
      <c r="V307" s="335">
        <v>11560</v>
      </c>
      <c r="W307" s="335">
        <v>603</v>
      </c>
    </row>
    <row r="308" spans="1:23">
      <c r="B308" s="337" t="s">
        <v>765</v>
      </c>
      <c r="C308" s="338">
        <v>4</v>
      </c>
      <c r="D308" s="338">
        <v>1</v>
      </c>
      <c r="E308" s="338">
        <v>3</v>
      </c>
      <c r="F308" s="329" t="s">
        <v>766</v>
      </c>
      <c r="G308" s="338">
        <v>3</v>
      </c>
      <c r="H308" s="338">
        <v>1</v>
      </c>
      <c r="I308" s="329" t="s">
        <v>766</v>
      </c>
      <c r="J308" s="329" t="s">
        <v>766</v>
      </c>
      <c r="K308" s="329" t="s">
        <v>766</v>
      </c>
      <c r="L308" s="329" t="s">
        <v>766</v>
      </c>
      <c r="M308" s="329" t="s">
        <v>766</v>
      </c>
      <c r="N308" s="329" t="s">
        <v>766</v>
      </c>
      <c r="O308" s="338">
        <v>9</v>
      </c>
      <c r="P308" s="338">
        <v>1</v>
      </c>
      <c r="Q308" s="329" t="s">
        <v>159</v>
      </c>
      <c r="R308" s="338">
        <v>6</v>
      </c>
      <c r="S308" s="338">
        <v>2</v>
      </c>
      <c r="T308" s="338">
        <v>122372</v>
      </c>
      <c r="U308" s="338">
        <v>30</v>
      </c>
      <c r="V308" s="338">
        <v>100</v>
      </c>
      <c r="W308" s="329" t="s">
        <v>766</v>
      </c>
    </row>
    <row r="309" spans="1:23">
      <c r="A309" s="340" t="s">
        <v>160</v>
      </c>
      <c r="B309" s="341" t="s">
        <v>4</v>
      </c>
      <c r="C309" s="338">
        <v>1</v>
      </c>
      <c r="D309" s="338">
        <v>1</v>
      </c>
      <c r="E309" s="329" t="s">
        <v>766</v>
      </c>
      <c r="F309" s="329" t="s">
        <v>766</v>
      </c>
      <c r="G309" s="338">
        <v>1</v>
      </c>
      <c r="H309" s="329" t="s">
        <v>766</v>
      </c>
      <c r="I309" s="329" t="s">
        <v>766</v>
      </c>
      <c r="J309" s="329" t="s">
        <v>766</v>
      </c>
      <c r="K309" s="329" t="s">
        <v>766</v>
      </c>
      <c r="L309" s="329" t="s">
        <v>766</v>
      </c>
      <c r="M309" s="329" t="s">
        <v>766</v>
      </c>
      <c r="N309" s="329" t="s">
        <v>766</v>
      </c>
      <c r="O309" s="338">
        <v>2</v>
      </c>
      <c r="P309" s="338">
        <v>1</v>
      </c>
      <c r="Q309" s="329" t="s">
        <v>159</v>
      </c>
      <c r="R309" s="329" t="s">
        <v>159</v>
      </c>
      <c r="S309" s="338">
        <v>1</v>
      </c>
      <c r="T309" s="329" t="s">
        <v>802</v>
      </c>
      <c r="U309" s="329" t="s">
        <v>802</v>
      </c>
      <c r="V309" s="329" t="s">
        <v>802</v>
      </c>
      <c r="W309" s="329" t="s">
        <v>766</v>
      </c>
    </row>
    <row r="310" spans="1:23">
      <c r="A310" s="340" t="s">
        <v>161</v>
      </c>
      <c r="B310" s="341" t="s">
        <v>6</v>
      </c>
      <c r="C310" s="338">
        <v>1</v>
      </c>
      <c r="D310" s="329" t="s">
        <v>766</v>
      </c>
      <c r="E310" s="338">
        <v>1</v>
      </c>
      <c r="F310" s="329" t="s">
        <v>766</v>
      </c>
      <c r="G310" s="338">
        <v>1</v>
      </c>
      <c r="H310" s="329" t="s">
        <v>766</v>
      </c>
      <c r="I310" s="329" t="s">
        <v>766</v>
      </c>
      <c r="J310" s="329" t="s">
        <v>766</v>
      </c>
      <c r="K310" s="329" t="s">
        <v>766</v>
      </c>
      <c r="L310" s="329" t="s">
        <v>766</v>
      </c>
      <c r="M310" s="329" t="s">
        <v>766</v>
      </c>
      <c r="N310" s="329" t="s">
        <v>766</v>
      </c>
      <c r="O310" s="338">
        <v>2</v>
      </c>
      <c r="P310" s="329" t="s">
        <v>159</v>
      </c>
      <c r="Q310" s="329" t="s">
        <v>159</v>
      </c>
      <c r="R310" s="338">
        <v>2</v>
      </c>
      <c r="S310" s="329" t="s">
        <v>159</v>
      </c>
      <c r="T310" s="329" t="s">
        <v>802</v>
      </c>
      <c r="U310" s="329" t="s">
        <v>802</v>
      </c>
      <c r="V310" s="329" t="s">
        <v>802</v>
      </c>
      <c r="W310" s="329" t="s">
        <v>766</v>
      </c>
    </row>
    <row r="311" spans="1:23">
      <c r="A311" s="340" t="s">
        <v>162</v>
      </c>
      <c r="B311" s="341" t="s">
        <v>163</v>
      </c>
      <c r="C311" s="338">
        <v>1</v>
      </c>
      <c r="D311" s="329" t="s">
        <v>766</v>
      </c>
      <c r="E311" s="338">
        <v>1</v>
      </c>
      <c r="F311" s="329" t="s">
        <v>766</v>
      </c>
      <c r="G311" s="329" t="s">
        <v>766</v>
      </c>
      <c r="H311" s="338">
        <v>1</v>
      </c>
      <c r="I311" s="329" t="s">
        <v>766</v>
      </c>
      <c r="J311" s="329" t="s">
        <v>766</v>
      </c>
      <c r="K311" s="329" t="s">
        <v>766</v>
      </c>
      <c r="L311" s="329" t="s">
        <v>766</v>
      </c>
      <c r="M311" s="329" t="s">
        <v>766</v>
      </c>
      <c r="N311" s="329" t="s">
        <v>766</v>
      </c>
      <c r="O311" s="338">
        <v>4</v>
      </c>
      <c r="P311" s="329" t="s">
        <v>159</v>
      </c>
      <c r="Q311" s="329" t="s">
        <v>159</v>
      </c>
      <c r="R311" s="338">
        <v>3</v>
      </c>
      <c r="S311" s="338">
        <v>1</v>
      </c>
      <c r="T311" s="329" t="s">
        <v>802</v>
      </c>
      <c r="U311" s="329" t="s">
        <v>802</v>
      </c>
      <c r="V311" s="329" t="s">
        <v>802</v>
      </c>
      <c r="W311" s="329" t="s">
        <v>766</v>
      </c>
    </row>
    <row r="312" spans="1:23">
      <c r="A312" s="340" t="s">
        <v>164</v>
      </c>
      <c r="B312" s="341" t="s">
        <v>16</v>
      </c>
      <c r="C312" s="338">
        <v>1</v>
      </c>
      <c r="D312" s="329" t="s">
        <v>766</v>
      </c>
      <c r="E312" s="338">
        <v>1</v>
      </c>
      <c r="F312" s="329" t="s">
        <v>766</v>
      </c>
      <c r="G312" s="338">
        <v>1</v>
      </c>
      <c r="H312" s="329" t="s">
        <v>766</v>
      </c>
      <c r="I312" s="329" t="s">
        <v>766</v>
      </c>
      <c r="J312" s="329" t="s">
        <v>766</v>
      </c>
      <c r="K312" s="329" t="s">
        <v>766</v>
      </c>
      <c r="L312" s="329" t="s">
        <v>766</v>
      </c>
      <c r="M312" s="329" t="s">
        <v>766</v>
      </c>
      <c r="N312" s="329" t="s">
        <v>766</v>
      </c>
      <c r="O312" s="338">
        <v>1</v>
      </c>
      <c r="P312" s="329" t="s">
        <v>159</v>
      </c>
      <c r="Q312" s="329" t="s">
        <v>159</v>
      </c>
      <c r="R312" s="338">
        <v>1</v>
      </c>
      <c r="S312" s="329" t="s">
        <v>159</v>
      </c>
      <c r="T312" s="329" t="s">
        <v>802</v>
      </c>
      <c r="U312" s="329" t="s">
        <v>802</v>
      </c>
      <c r="V312" s="329" t="s">
        <v>802</v>
      </c>
      <c r="W312" s="329" t="s">
        <v>766</v>
      </c>
    </row>
    <row r="313" spans="1:23">
      <c r="B313" s="337" t="s">
        <v>767</v>
      </c>
      <c r="C313" s="338">
        <v>13</v>
      </c>
      <c r="D313" s="338">
        <v>5</v>
      </c>
      <c r="E313" s="338">
        <v>8</v>
      </c>
      <c r="F313" s="329" t="s">
        <v>766</v>
      </c>
      <c r="G313" s="338">
        <v>5</v>
      </c>
      <c r="H313" s="338">
        <v>5</v>
      </c>
      <c r="I313" s="338">
        <v>2</v>
      </c>
      <c r="J313" s="338">
        <v>1</v>
      </c>
      <c r="K313" s="329" t="s">
        <v>766</v>
      </c>
      <c r="L313" s="329" t="s">
        <v>766</v>
      </c>
      <c r="M313" s="329" t="s">
        <v>766</v>
      </c>
      <c r="N313" s="329" t="s">
        <v>766</v>
      </c>
      <c r="O313" s="338">
        <v>52</v>
      </c>
      <c r="P313" s="338">
        <v>7</v>
      </c>
      <c r="Q313" s="338">
        <v>4</v>
      </c>
      <c r="R313" s="338">
        <v>23</v>
      </c>
      <c r="S313" s="338">
        <v>18</v>
      </c>
      <c r="T313" s="338">
        <v>87043</v>
      </c>
      <c r="U313" s="338">
        <v>500</v>
      </c>
      <c r="V313" s="338">
        <v>11460</v>
      </c>
      <c r="W313" s="338">
        <v>603</v>
      </c>
    </row>
    <row r="314" spans="1:23">
      <c r="A314" s="340" t="s">
        <v>168</v>
      </c>
      <c r="B314" s="341" t="s">
        <v>169</v>
      </c>
      <c r="C314" s="338">
        <v>2</v>
      </c>
      <c r="D314" s="338">
        <v>2</v>
      </c>
      <c r="E314" s="329" t="s">
        <v>766</v>
      </c>
      <c r="F314" s="329" t="s">
        <v>766</v>
      </c>
      <c r="G314" s="338">
        <v>2</v>
      </c>
      <c r="H314" s="329" t="s">
        <v>766</v>
      </c>
      <c r="I314" s="329" t="s">
        <v>766</v>
      </c>
      <c r="J314" s="329" t="s">
        <v>766</v>
      </c>
      <c r="K314" s="329" t="s">
        <v>766</v>
      </c>
      <c r="L314" s="329" t="s">
        <v>766</v>
      </c>
      <c r="M314" s="329" t="s">
        <v>766</v>
      </c>
      <c r="N314" s="329" t="s">
        <v>766</v>
      </c>
      <c r="O314" s="338">
        <v>4</v>
      </c>
      <c r="P314" s="338">
        <v>3</v>
      </c>
      <c r="Q314" s="329" t="s">
        <v>159</v>
      </c>
      <c r="R314" s="329" t="s">
        <v>159</v>
      </c>
      <c r="S314" s="338">
        <v>1</v>
      </c>
      <c r="T314" s="329" t="s">
        <v>802</v>
      </c>
      <c r="U314" s="329" t="s">
        <v>802</v>
      </c>
      <c r="V314" s="329" t="s">
        <v>802</v>
      </c>
      <c r="W314" s="329" t="s">
        <v>802</v>
      </c>
    </row>
    <row r="315" spans="1:23">
      <c r="A315" s="340" t="s">
        <v>170</v>
      </c>
      <c r="B315" s="341" t="s">
        <v>31</v>
      </c>
      <c r="C315" s="338">
        <v>2</v>
      </c>
      <c r="D315" s="338">
        <v>1</v>
      </c>
      <c r="E315" s="338">
        <v>1</v>
      </c>
      <c r="F315" s="329" t="s">
        <v>766</v>
      </c>
      <c r="G315" s="338">
        <v>1</v>
      </c>
      <c r="H315" s="329" t="s">
        <v>766</v>
      </c>
      <c r="I315" s="329" t="s">
        <v>766</v>
      </c>
      <c r="J315" s="338">
        <v>1</v>
      </c>
      <c r="K315" s="329" t="s">
        <v>766</v>
      </c>
      <c r="L315" s="329" t="s">
        <v>766</v>
      </c>
      <c r="M315" s="329" t="s">
        <v>766</v>
      </c>
      <c r="N315" s="329" t="s">
        <v>766</v>
      </c>
      <c r="O315" s="338">
        <v>18</v>
      </c>
      <c r="P315" s="338">
        <v>1</v>
      </c>
      <c r="Q315" s="329" t="s">
        <v>159</v>
      </c>
      <c r="R315" s="338">
        <v>2</v>
      </c>
      <c r="S315" s="338">
        <v>15</v>
      </c>
      <c r="T315" s="329" t="s">
        <v>802</v>
      </c>
      <c r="U315" s="329" t="s">
        <v>802</v>
      </c>
      <c r="V315" s="329" t="s">
        <v>802</v>
      </c>
      <c r="W315" s="329" t="s">
        <v>802</v>
      </c>
    </row>
    <row r="316" spans="1:23">
      <c r="A316" s="340" t="s">
        <v>171</v>
      </c>
      <c r="B316" s="341" t="s">
        <v>172</v>
      </c>
      <c r="C316" s="338">
        <v>1</v>
      </c>
      <c r="D316" s="329" t="s">
        <v>766</v>
      </c>
      <c r="E316" s="338">
        <v>1</v>
      </c>
      <c r="F316" s="329" t="s">
        <v>766</v>
      </c>
      <c r="G316" s="329" t="s">
        <v>766</v>
      </c>
      <c r="H316" s="329" t="s">
        <v>766</v>
      </c>
      <c r="I316" s="338">
        <v>1</v>
      </c>
      <c r="J316" s="329" t="s">
        <v>766</v>
      </c>
      <c r="K316" s="329" t="s">
        <v>766</v>
      </c>
      <c r="L316" s="329" t="s">
        <v>766</v>
      </c>
      <c r="M316" s="329" t="s">
        <v>766</v>
      </c>
      <c r="N316" s="329" t="s">
        <v>766</v>
      </c>
      <c r="O316" s="338">
        <v>6</v>
      </c>
      <c r="P316" s="329" t="s">
        <v>159</v>
      </c>
      <c r="Q316" s="338">
        <v>2</v>
      </c>
      <c r="R316" s="338">
        <v>4</v>
      </c>
      <c r="S316" s="329" t="s">
        <v>159</v>
      </c>
      <c r="T316" s="329" t="s">
        <v>802</v>
      </c>
      <c r="U316" s="329" t="s">
        <v>802</v>
      </c>
      <c r="V316" s="329" t="s">
        <v>802</v>
      </c>
      <c r="W316" s="329" t="s">
        <v>802</v>
      </c>
    </row>
    <row r="317" spans="1:23">
      <c r="A317" s="340" t="s">
        <v>173</v>
      </c>
      <c r="B317" s="341" t="s">
        <v>174</v>
      </c>
      <c r="C317" s="338">
        <v>3</v>
      </c>
      <c r="D317" s="338">
        <v>1</v>
      </c>
      <c r="E317" s="338">
        <v>2</v>
      </c>
      <c r="F317" s="329" t="s">
        <v>766</v>
      </c>
      <c r="G317" s="329" t="s">
        <v>766</v>
      </c>
      <c r="H317" s="338">
        <v>2</v>
      </c>
      <c r="I317" s="338">
        <v>1</v>
      </c>
      <c r="J317" s="329" t="s">
        <v>766</v>
      </c>
      <c r="K317" s="329" t="s">
        <v>766</v>
      </c>
      <c r="L317" s="329" t="s">
        <v>766</v>
      </c>
      <c r="M317" s="329" t="s">
        <v>766</v>
      </c>
      <c r="N317" s="329" t="s">
        <v>766</v>
      </c>
      <c r="O317" s="338">
        <v>11</v>
      </c>
      <c r="P317" s="338">
        <v>1</v>
      </c>
      <c r="Q317" s="329" t="s">
        <v>159</v>
      </c>
      <c r="R317" s="338">
        <v>8</v>
      </c>
      <c r="S317" s="338">
        <v>2</v>
      </c>
      <c r="T317" s="338">
        <v>15930</v>
      </c>
      <c r="U317" s="338">
        <v>100</v>
      </c>
      <c r="V317" s="338">
        <v>1432</v>
      </c>
      <c r="W317" s="338">
        <v>206</v>
      </c>
    </row>
    <row r="318" spans="1:23">
      <c r="A318" s="340" t="s">
        <v>175</v>
      </c>
      <c r="B318" s="341" t="s">
        <v>47</v>
      </c>
      <c r="C318" s="338">
        <v>5</v>
      </c>
      <c r="D318" s="338">
        <v>1</v>
      </c>
      <c r="E318" s="338">
        <v>4</v>
      </c>
      <c r="F318" s="329" t="s">
        <v>766</v>
      </c>
      <c r="G318" s="338">
        <v>2</v>
      </c>
      <c r="H318" s="338">
        <v>3</v>
      </c>
      <c r="I318" s="329" t="s">
        <v>766</v>
      </c>
      <c r="J318" s="329" t="s">
        <v>766</v>
      </c>
      <c r="K318" s="329" t="s">
        <v>766</v>
      </c>
      <c r="L318" s="329" t="s">
        <v>766</v>
      </c>
      <c r="M318" s="329" t="s">
        <v>766</v>
      </c>
      <c r="N318" s="329" t="s">
        <v>766</v>
      </c>
      <c r="O318" s="338">
        <v>13</v>
      </c>
      <c r="P318" s="338">
        <v>2</v>
      </c>
      <c r="Q318" s="338">
        <v>2</v>
      </c>
      <c r="R318" s="338">
        <v>9</v>
      </c>
      <c r="S318" s="329" t="s">
        <v>159</v>
      </c>
      <c r="T318" s="338">
        <v>33483</v>
      </c>
      <c r="U318" s="338">
        <v>400</v>
      </c>
      <c r="V318" s="338">
        <v>5178</v>
      </c>
      <c r="W318" s="338">
        <v>239</v>
      </c>
    </row>
    <row r="319" spans="1:23" s="333" customFormat="1">
      <c r="B319" s="334" t="s">
        <v>803</v>
      </c>
      <c r="C319" s="335">
        <v>9</v>
      </c>
      <c r="D319" s="335">
        <v>4</v>
      </c>
      <c r="E319" s="335">
        <v>5</v>
      </c>
      <c r="F319" s="336" t="s">
        <v>766</v>
      </c>
      <c r="G319" s="335">
        <v>4</v>
      </c>
      <c r="H319" s="335">
        <v>1</v>
      </c>
      <c r="I319" s="335">
        <v>3</v>
      </c>
      <c r="J319" s="335">
        <v>1</v>
      </c>
      <c r="K319" s="336" t="s">
        <v>766</v>
      </c>
      <c r="L319" s="336" t="s">
        <v>766</v>
      </c>
      <c r="M319" s="336" t="s">
        <v>766</v>
      </c>
      <c r="N319" s="336" t="s">
        <v>766</v>
      </c>
      <c r="O319" s="335">
        <v>42</v>
      </c>
      <c r="P319" s="335">
        <v>5</v>
      </c>
      <c r="Q319" s="335">
        <v>2</v>
      </c>
      <c r="R319" s="335">
        <v>29</v>
      </c>
      <c r="S319" s="335">
        <v>6</v>
      </c>
      <c r="T319" s="335">
        <v>98959</v>
      </c>
      <c r="U319" s="335">
        <v>9220</v>
      </c>
      <c r="V319" s="335">
        <v>1240</v>
      </c>
      <c r="W319" s="335">
        <v>219</v>
      </c>
    </row>
    <row r="320" spans="1:23">
      <c r="B320" s="337" t="s">
        <v>765</v>
      </c>
      <c r="C320" s="338">
        <v>3</v>
      </c>
      <c r="D320" s="338">
        <v>1</v>
      </c>
      <c r="E320" s="338">
        <v>2</v>
      </c>
      <c r="F320" s="329" t="s">
        <v>766</v>
      </c>
      <c r="G320" s="338">
        <v>2</v>
      </c>
      <c r="H320" s="329" t="s">
        <v>766</v>
      </c>
      <c r="I320" s="338">
        <v>1</v>
      </c>
      <c r="J320" s="329" t="s">
        <v>766</v>
      </c>
      <c r="K320" s="329" t="s">
        <v>766</v>
      </c>
      <c r="L320" s="329" t="s">
        <v>766</v>
      </c>
      <c r="M320" s="329" t="s">
        <v>766</v>
      </c>
      <c r="N320" s="329" t="s">
        <v>766</v>
      </c>
      <c r="O320" s="338">
        <v>8</v>
      </c>
      <c r="P320" s="338">
        <v>1</v>
      </c>
      <c r="Q320" s="338">
        <v>2</v>
      </c>
      <c r="R320" s="338">
        <v>5</v>
      </c>
      <c r="S320" s="329" t="s">
        <v>159</v>
      </c>
      <c r="T320" s="338">
        <v>38085</v>
      </c>
      <c r="U320" s="338">
        <v>590</v>
      </c>
      <c r="V320" s="338">
        <v>170</v>
      </c>
      <c r="W320" s="329" t="s">
        <v>766</v>
      </c>
    </row>
    <row r="321" spans="1:23">
      <c r="A321" s="340" t="s">
        <v>164</v>
      </c>
      <c r="B321" s="341" t="s">
        <v>16</v>
      </c>
      <c r="C321" s="338">
        <v>1</v>
      </c>
      <c r="D321" s="338">
        <v>1</v>
      </c>
      <c r="E321" s="329" t="s">
        <v>766</v>
      </c>
      <c r="F321" s="329" t="s">
        <v>766</v>
      </c>
      <c r="G321" s="338">
        <v>1</v>
      </c>
      <c r="H321" s="329" t="s">
        <v>766</v>
      </c>
      <c r="I321" s="329" t="s">
        <v>766</v>
      </c>
      <c r="J321" s="329" t="s">
        <v>766</v>
      </c>
      <c r="K321" s="329" t="s">
        <v>766</v>
      </c>
      <c r="L321" s="329" t="s">
        <v>766</v>
      </c>
      <c r="M321" s="329" t="s">
        <v>766</v>
      </c>
      <c r="N321" s="329" t="s">
        <v>766</v>
      </c>
      <c r="O321" s="338">
        <v>1</v>
      </c>
      <c r="P321" s="338">
        <v>1</v>
      </c>
      <c r="Q321" s="329" t="s">
        <v>159</v>
      </c>
      <c r="R321" s="329" t="s">
        <v>159</v>
      </c>
      <c r="S321" s="329" t="s">
        <v>159</v>
      </c>
      <c r="T321" s="329" t="s">
        <v>802</v>
      </c>
      <c r="U321" s="329" t="s">
        <v>802</v>
      </c>
      <c r="V321" s="329" t="s">
        <v>802</v>
      </c>
      <c r="W321" s="329" t="s">
        <v>766</v>
      </c>
    </row>
    <row r="322" spans="1:23">
      <c r="A322" s="340" t="s">
        <v>165</v>
      </c>
      <c r="B322" s="341" t="s">
        <v>21</v>
      </c>
      <c r="C322" s="338">
        <v>2</v>
      </c>
      <c r="D322" s="329" t="s">
        <v>766</v>
      </c>
      <c r="E322" s="338">
        <v>2</v>
      </c>
      <c r="F322" s="329" t="s">
        <v>766</v>
      </c>
      <c r="G322" s="338">
        <v>1</v>
      </c>
      <c r="H322" s="329" t="s">
        <v>766</v>
      </c>
      <c r="I322" s="338">
        <v>1</v>
      </c>
      <c r="J322" s="329" t="s">
        <v>766</v>
      </c>
      <c r="K322" s="329" t="s">
        <v>766</v>
      </c>
      <c r="L322" s="329" t="s">
        <v>766</v>
      </c>
      <c r="M322" s="329" t="s">
        <v>766</v>
      </c>
      <c r="N322" s="329" t="s">
        <v>766</v>
      </c>
      <c r="O322" s="338">
        <v>7</v>
      </c>
      <c r="P322" s="329" t="s">
        <v>159</v>
      </c>
      <c r="Q322" s="338">
        <v>2</v>
      </c>
      <c r="R322" s="338">
        <v>5</v>
      </c>
      <c r="S322" s="329" t="s">
        <v>159</v>
      </c>
      <c r="T322" s="329" t="s">
        <v>802</v>
      </c>
      <c r="U322" s="329" t="s">
        <v>802</v>
      </c>
      <c r="V322" s="329" t="s">
        <v>802</v>
      </c>
      <c r="W322" s="329" t="s">
        <v>766</v>
      </c>
    </row>
    <row r="323" spans="1:23">
      <c r="B323" s="337" t="s">
        <v>767</v>
      </c>
      <c r="C323" s="338">
        <v>6</v>
      </c>
      <c r="D323" s="338">
        <v>3</v>
      </c>
      <c r="E323" s="338">
        <v>3</v>
      </c>
      <c r="F323" s="329" t="s">
        <v>766</v>
      </c>
      <c r="G323" s="338">
        <v>2</v>
      </c>
      <c r="H323" s="338">
        <v>1</v>
      </c>
      <c r="I323" s="338">
        <v>2</v>
      </c>
      <c r="J323" s="338">
        <v>1</v>
      </c>
      <c r="K323" s="329" t="s">
        <v>766</v>
      </c>
      <c r="L323" s="329" t="s">
        <v>766</v>
      </c>
      <c r="M323" s="329" t="s">
        <v>766</v>
      </c>
      <c r="N323" s="329" t="s">
        <v>766</v>
      </c>
      <c r="O323" s="338">
        <v>34</v>
      </c>
      <c r="P323" s="338">
        <v>4</v>
      </c>
      <c r="Q323" s="329" t="s">
        <v>159</v>
      </c>
      <c r="R323" s="338">
        <v>24</v>
      </c>
      <c r="S323" s="338">
        <v>6</v>
      </c>
      <c r="T323" s="338">
        <v>60874</v>
      </c>
      <c r="U323" s="338">
        <v>8630</v>
      </c>
      <c r="V323" s="338">
        <v>1070</v>
      </c>
      <c r="W323" s="338">
        <v>219</v>
      </c>
    </row>
    <row r="324" spans="1:23">
      <c r="A324" s="340" t="s">
        <v>170</v>
      </c>
      <c r="B324" s="341" t="s">
        <v>31</v>
      </c>
      <c r="C324" s="338">
        <v>3</v>
      </c>
      <c r="D324" s="338">
        <v>2</v>
      </c>
      <c r="E324" s="338">
        <v>1</v>
      </c>
      <c r="F324" s="329" t="s">
        <v>766</v>
      </c>
      <c r="G324" s="329" t="s">
        <v>766</v>
      </c>
      <c r="H324" s="338">
        <v>1</v>
      </c>
      <c r="I324" s="338">
        <v>2</v>
      </c>
      <c r="J324" s="329" t="s">
        <v>766</v>
      </c>
      <c r="K324" s="329" t="s">
        <v>766</v>
      </c>
      <c r="L324" s="329" t="s">
        <v>766</v>
      </c>
      <c r="M324" s="329" t="s">
        <v>766</v>
      </c>
      <c r="N324" s="329" t="s">
        <v>766</v>
      </c>
      <c r="O324" s="338">
        <v>18</v>
      </c>
      <c r="P324" s="338">
        <v>2</v>
      </c>
      <c r="Q324" s="329" t="s">
        <v>159</v>
      </c>
      <c r="R324" s="338">
        <v>11</v>
      </c>
      <c r="S324" s="338">
        <v>5</v>
      </c>
      <c r="T324" s="338">
        <v>18342</v>
      </c>
      <c r="U324" s="329" t="s">
        <v>159</v>
      </c>
      <c r="V324" s="338">
        <v>670</v>
      </c>
      <c r="W324" s="338">
        <v>189</v>
      </c>
    </row>
    <row r="325" spans="1:23">
      <c r="A325" s="340" t="s">
        <v>171</v>
      </c>
      <c r="B325" s="341" t="s">
        <v>172</v>
      </c>
      <c r="C325" s="338">
        <v>2</v>
      </c>
      <c r="D325" s="329" t="s">
        <v>766</v>
      </c>
      <c r="E325" s="338">
        <v>2</v>
      </c>
      <c r="F325" s="329" t="s">
        <v>766</v>
      </c>
      <c r="G325" s="338">
        <v>1</v>
      </c>
      <c r="H325" s="329" t="s">
        <v>766</v>
      </c>
      <c r="I325" s="329" t="s">
        <v>766</v>
      </c>
      <c r="J325" s="338">
        <v>1</v>
      </c>
      <c r="K325" s="329" t="s">
        <v>766</v>
      </c>
      <c r="L325" s="329" t="s">
        <v>766</v>
      </c>
      <c r="M325" s="329" t="s">
        <v>766</v>
      </c>
      <c r="N325" s="329" t="s">
        <v>766</v>
      </c>
      <c r="O325" s="338">
        <v>14</v>
      </c>
      <c r="P325" s="329" t="s">
        <v>159</v>
      </c>
      <c r="Q325" s="329" t="s">
        <v>159</v>
      </c>
      <c r="R325" s="338">
        <v>13</v>
      </c>
      <c r="S325" s="338">
        <v>1</v>
      </c>
      <c r="T325" s="329" t="s">
        <v>802</v>
      </c>
      <c r="U325" s="329" t="s">
        <v>802</v>
      </c>
      <c r="V325" s="329" t="s">
        <v>802</v>
      </c>
      <c r="W325" s="329" t="s">
        <v>802</v>
      </c>
    </row>
    <row r="326" spans="1:23">
      <c r="A326" s="340" t="s">
        <v>173</v>
      </c>
      <c r="B326" s="341" t="s">
        <v>174</v>
      </c>
      <c r="C326" s="338">
        <v>1</v>
      </c>
      <c r="D326" s="338">
        <v>1</v>
      </c>
      <c r="E326" s="329" t="s">
        <v>766</v>
      </c>
      <c r="F326" s="329" t="s">
        <v>766</v>
      </c>
      <c r="G326" s="338">
        <v>1</v>
      </c>
      <c r="H326" s="329" t="s">
        <v>766</v>
      </c>
      <c r="I326" s="329" t="s">
        <v>766</v>
      </c>
      <c r="J326" s="329" t="s">
        <v>766</v>
      </c>
      <c r="K326" s="329" t="s">
        <v>766</v>
      </c>
      <c r="L326" s="329" t="s">
        <v>766</v>
      </c>
      <c r="M326" s="329" t="s">
        <v>766</v>
      </c>
      <c r="N326" s="329" t="s">
        <v>766</v>
      </c>
      <c r="O326" s="338">
        <v>2</v>
      </c>
      <c r="P326" s="338">
        <v>2</v>
      </c>
      <c r="Q326" s="329" t="s">
        <v>159</v>
      </c>
      <c r="R326" s="329" t="s">
        <v>159</v>
      </c>
      <c r="S326" s="329" t="s">
        <v>159</v>
      </c>
      <c r="T326" s="329" t="s">
        <v>802</v>
      </c>
      <c r="U326" s="329" t="s">
        <v>802</v>
      </c>
      <c r="V326" s="329" t="s">
        <v>802</v>
      </c>
      <c r="W326" s="329" t="s">
        <v>802</v>
      </c>
    </row>
    <row r="327" spans="1:23" s="333" customFormat="1">
      <c r="B327" s="334" t="s">
        <v>804</v>
      </c>
      <c r="C327" s="335">
        <v>19</v>
      </c>
      <c r="D327" s="335">
        <v>11</v>
      </c>
      <c r="E327" s="335">
        <v>8</v>
      </c>
      <c r="F327" s="336" t="s">
        <v>766</v>
      </c>
      <c r="G327" s="335">
        <v>11</v>
      </c>
      <c r="H327" s="335">
        <v>4</v>
      </c>
      <c r="I327" s="335">
        <v>1</v>
      </c>
      <c r="J327" s="335">
        <v>1</v>
      </c>
      <c r="K327" s="335">
        <v>1</v>
      </c>
      <c r="L327" s="335">
        <v>1</v>
      </c>
      <c r="M327" s="336" t="s">
        <v>766</v>
      </c>
      <c r="N327" s="336" t="s">
        <v>766</v>
      </c>
      <c r="O327" s="335">
        <v>112</v>
      </c>
      <c r="P327" s="335">
        <v>15</v>
      </c>
      <c r="Q327" s="335">
        <v>8</v>
      </c>
      <c r="R327" s="335">
        <v>23</v>
      </c>
      <c r="S327" s="335">
        <v>66</v>
      </c>
      <c r="T327" s="335">
        <v>69052</v>
      </c>
      <c r="U327" s="335">
        <v>598</v>
      </c>
      <c r="V327" s="335">
        <v>2705</v>
      </c>
      <c r="W327" s="335">
        <v>510</v>
      </c>
    </row>
    <row r="328" spans="1:23">
      <c r="B328" s="337" t="s">
        <v>765</v>
      </c>
      <c r="C328" s="338">
        <v>2</v>
      </c>
      <c r="D328" s="329" t="s">
        <v>766</v>
      </c>
      <c r="E328" s="338">
        <v>2</v>
      </c>
      <c r="F328" s="329" t="s">
        <v>766</v>
      </c>
      <c r="G328" s="329" t="s">
        <v>766</v>
      </c>
      <c r="H328" s="338">
        <v>1</v>
      </c>
      <c r="I328" s="329" t="s">
        <v>766</v>
      </c>
      <c r="J328" s="329" t="s">
        <v>766</v>
      </c>
      <c r="K328" s="338">
        <v>1</v>
      </c>
      <c r="L328" s="329" t="s">
        <v>766</v>
      </c>
      <c r="M328" s="329" t="s">
        <v>766</v>
      </c>
      <c r="N328" s="329" t="s">
        <v>766</v>
      </c>
      <c r="O328" s="338">
        <v>27</v>
      </c>
      <c r="P328" s="329" t="s">
        <v>159</v>
      </c>
      <c r="Q328" s="338">
        <v>2</v>
      </c>
      <c r="R328" s="338">
        <v>8</v>
      </c>
      <c r="S328" s="338">
        <v>17</v>
      </c>
      <c r="T328" s="329" t="s">
        <v>802</v>
      </c>
      <c r="U328" s="329" t="s">
        <v>802</v>
      </c>
      <c r="V328" s="329" t="s">
        <v>802</v>
      </c>
      <c r="W328" s="329" t="s">
        <v>766</v>
      </c>
    </row>
    <row r="329" spans="1:23">
      <c r="A329" s="340" t="s">
        <v>161</v>
      </c>
      <c r="B329" s="341" t="s">
        <v>6</v>
      </c>
      <c r="C329" s="338">
        <v>1</v>
      </c>
      <c r="D329" s="329" t="s">
        <v>766</v>
      </c>
      <c r="E329" s="338">
        <v>1</v>
      </c>
      <c r="F329" s="329" t="s">
        <v>766</v>
      </c>
      <c r="G329" s="329" t="s">
        <v>766</v>
      </c>
      <c r="H329" s="329" t="s">
        <v>766</v>
      </c>
      <c r="I329" s="329" t="s">
        <v>766</v>
      </c>
      <c r="J329" s="329" t="s">
        <v>766</v>
      </c>
      <c r="K329" s="338">
        <v>1</v>
      </c>
      <c r="L329" s="329" t="s">
        <v>766</v>
      </c>
      <c r="M329" s="329" t="s">
        <v>766</v>
      </c>
      <c r="N329" s="329" t="s">
        <v>766</v>
      </c>
      <c r="O329" s="338">
        <v>24</v>
      </c>
      <c r="P329" s="329" t="s">
        <v>159</v>
      </c>
      <c r="Q329" s="329" t="s">
        <v>159</v>
      </c>
      <c r="R329" s="338">
        <v>7</v>
      </c>
      <c r="S329" s="338">
        <v>17</v>
      </c>
      <c r="T329" s="329" t="s">
        <v>802</v>
      </c>
      <c r="U329" s="329" t="s">
        <v>802</v>
      </c>
      <c r="V329" s="329" t="s">
        <v>802</v>
      </c>
      <c r="W329" s="329" t="s">
        <v>766</v>
      </c>
    </row>
    <row r="330" spans="1:23">
      <c r="A330" s="340" t="s">
        <v>164</v>
      </c>
      <c r="B330" s="341" t="s">
        <v>16</v>
      </c>
      <c r="C330" s="338">
        <v>1</v>
      </c>
      <c r="D330" s="329" t="s">
        <v>766</v>
      </c>
      <c r="E330" s="338">
        <v>1</v>
      </c>
      <c r="F330" s="329" t="s">
        <v>766</v>
      </c>
      <c r="G330" s="329" t="s">
        <v>766</v>
      </c>
      <c r="H330" s="338">
        <v>1</v>
      </c>
      <c r="I330" s="329" t="s">
        <v>766</v>
      </c>
      <c r="J330" s="329" t="s">
        <v>766</v>
      </c>
      <c r="K330" s="329" t="s">
        <v>766</v>
      </c>
      <c r="L330" s="329" t="s">
        <v>766</v>
      </c>
      <c r="M330" s="329" t="s">
        <v>766</v>
      </c>
      <c r="N330" s="329" t="s">
        <v>766</v>
      </c>
      <c r="O330" s="338">
        <v>3</v>
      </c>
      <c r="P330" s="329" t="s">
        <v>159</v>
      </c>
      <c r="Q330" s="338">
        <v>2</v>
      </c>
      <c r="R330" s="338">
        <v>1</v>
      </c>
      <c r="S330" s="329" t="s">
        <v>159</v>
      </c>
      <c r="T330" s="329" t="s">
        <v>802</v>
      </c>
      <c r="U330" s="329" t="s">
        <v>802</v>
      </c>
      <c r="V330" s="329" t="s">
        <v>802</v>
      </c>
      <c r="W330" s="329" t="s">
        <v>766</v>
      </c>
    </row>
    <row r="331" spans="1:23">
      <c r="B331" s="337" t="s">
        <v>767</v>
      </c>
      <c r="C331" s="338">
        <v>17</v>
      </c>
      <c r="D331" s="338">
        <v>11</v>
      </c>
      <c r="E331" s="338">
        <v>6</v>
      </c>
      <c r="F331" s="329" t="s">
        <v>766</v>
      </c>
      <c r="G331" s="338">
        <v>11</v>
      </c>
      <c r="H331" s="338">
        <v>3</v>
      </c>
      <c r="I331" s="338">
        <v>1</v>
      </c>
      <c r="J331" s="338">
        <v>1</v>
      </c>
      <c r="K331" s="329" t="s">
        <v>766</v>
      </c>
      <c r="L331" s="338">
        <v>1</v>
      </c>
      <c r="M331" s="329" t="s">
        <v>766</v>
      </c>
      <c r="N331" s="329" t="s">
        <v>766</v>
      </c>
      <c r="O331" s="338">
        <v>85</v>
      </c>
      <c r="P331" s="338">
        <v>15</v>
      </c>
      <c r="Q331" s="338">
        <v>6</v>
      </c>
      <c r="R331" s="338">
        <v>15</v>
      </c>
      <c r="S331" s="338">
        <v>49</v>
      </c>
      <c r="T331" s="338">
        <v>50125</v>
      </c>
      <c r="U331" s="338">
        <v>598</v>
      </c>
      <c r="V331" s="338">
        <v>2458</v>
      </c>
      <c r="W331" s="338">
        <v>510</v>
      </c>
    </row>
    <row r="332" spans="1:23">
      <c r="A332" s="340" t="s">
        <v>168</v>
      </c>
      <c r="B332" s="341" t="s">
        <v>169</v>
      </c>
      <c r="C332" s="338">
        <v>1</v>
      </c>
      <c r="D332" s="338">
        <v>1</v>
      </c>
      <c r="E332" s="329" t="s">
        <v>766</v>
      </c>
      <c r="F332" s="329" t="s">
        <v>766</v>
      </c>
      <c r="G332" s="338">
        <v>1</v>
      </c>
      <c r="H332" s="329" t="s">
        <v>766</v>
      </c>
      <c r="I332" s="329" t="s">
        <v>766</v>
      </c>
      <c r="J332" s="329" t="s">
        <v>766</v>
      </c>
      <c r="K332" s="329" t="s">
        <v>766</v>
      </c>
      <c r="L332" s="329" t="s">
        <v>766</v>
      </c>
      <c r="M332" s="329" t="s">
        <v>766</v>
      </c>
      <c r="N332" s="329" t="s">
        <v>766</v>
      </c>
      <c r="O332" s="338">
        <v>1</v>
      </c>
      <c r="P332" s="338">
        <v>1</v>
      </c>
      <c r="Q332" s="329" t="s">
        <v>159</v>
      </c>
      <c r="R332" s="329" t="s">
        <v>159</v>
      </c>
      <c r="S332" s="329" t="s">
        <v>159</v>
      </c>
      <c r="T332" s="329" t="s">
        <v>802</v>
      </c>
      <c r="U332" s="329" t="s">
        <v>802</v>
      </c>
      <c r="V332" s="329" t="s">
        <v>802</v>
      </c>
      <c r="W332" s="329" t="s">
        <v>802</v>
      </c>
    </row>
    <row r="333" spans="1:23">
      <c r="A333" s="340" t="s">
        <v>170</v>
      </c>
      <c r="B333" s="341" t="s">
        <v>31</v>
      </c>
      <c r="C333" s="338">
        <v>6</v>
      </c>
      <c r="D333" s="338">
        <v>5</v>
      </c>
      <c r="E333" s="338">
        <v>1</v>
      </c>
      <c r="F333" s="329" t="s">
        <v>766</v>
      </c>
      <c r="G333" s="338">
        <v>4</v>
      </c>
      <c r="H333" s="338">
        <v>2</v>
      </c>
      <c r="I333" s="329" t="s">
        <v>766</v>
      </c>
      <c r="J333" s="329" t="s">
        <v>766</v>
      </c>
      <c r="K333" s="329" t="s">
        <v>766</v>
      </c>
      <c r="L333" s="329" t="s">
        <v>766</v>
      </c>
      <c r="M333" s="329" t="s">
        <v>766</v>
      </c>
      <c r="N333" s="329" t="s">
        <v>766</v>
      </c>
      <c r="O333" s="338">
        <v>11</v>
      </c>
      <c r="P333" s="338">
        <v>6</v>
      </c>
      <c r="Q333" s="338">
        <v>2</v>
      </c>
      <c r="R333" s="338">
        <v>1</v>
      </c>
      <c r="S333" s="338">
        <v>2</v>
      </c>
      <c r="T333" s="338">
        <v>12264</v>
      </c>
      <c r="U333" s="329" t="s">
        <v>159</v>
      </c>
      <c r="V333" s="338">
        <v>543</v>
      </c>
      <c r="W333" s="338">
        <v>173</v>
      </c>
    </row>
    <row r="334" spans="1:23">
      <c r="A334" s="340" t="s">
        <v>171</v>
      </c>
      <c r="B334" s="341" t="s">
        <v>172</v>
      </c>
      <c r="C334" s="338">
        <v>1</v>
      </c>
      <c r="D334" s="338">
        <v>1</v>
      </c>
      <c r="E334" s="329" t="s">
        <v>766</v>
      </c>
      <c r="F334" s="329" t="s">
        <v>766</v>
      </c>
      <c r="G334" s="329" t="s">
        <v>766</v>
      </c>
      <c r="H334" s="338">
        <v>1</v>
      </c>
      <c r="I334" s="329" t="s">
        <v>766</v>
      </c>
      <c r="J334" s="329" t="s">
        <v>766</v>
      </c>
      <c r="K334" s="329" t="s">
        <v>766</v>
      </c>
      <c r="L334" s="329" t="s">
        <v>766</v>
      </c>
      <c r="M334" s="329" t="s">
        <v>766</v>
      </c>
      <c r="N334" s="329" t="s">
        <v>766</v>
      </c>
      <c r="O334" s="338">
        <v>3</v>
      </c>
      <c r="P334" s="338">
        <v>3</v>
      </c>
      <c r="Q334" s="329" t="s">
        <v>159</v>
      </c>
      <c r="R334" s="329" t="s">
        <v>159</v>
      </c>
      <c r="S334" s="329" t="s">
        <v>159</v>
      </c>
      <c r="T334" s="329" t="s">
        <v>802</v>
      </c>
      <c r="U334" s="329" t="s">
        <v>802</v>
      </c>
      <c r="V334" s="329" t="s">
        <v>802</v>
      </c>
      <c r="W334" s="329" t="s">
        <v>802</v>
      </c>
    </row>
    <row r="335" spans="1:23">
      <c r="A335" s="340" t="s">
        <v>173</v>
      </c>
      <c r="B335" s="341" t="s">
        <v>174</v>
      </c>
      <c r="C335" s="338">
        <v>2</v>
      </c>
      <c r="D335" s="338">
        <v>1</v>
      </c>
      <c r="E335" s="338">
        <v>1</v>
      </c>
      <c r="F335" s="329" t="s">
        <v>766</v>
      </c>
      <c r="G335" s="338">
        <v>2</v>
      </c>
      <c r="H335" s="329" t="s">
        <v>766</v>
      </c>
      <c r="I335" s="329" t="s">
        <v>766</v>
      </c>
      <c r="J335" s="329" t="s">
        <v>766</v>
      </c>
      <c r="K335" s="329" t="s">
        <v>766</v>
      </c>
      <c r="L335" s="329" t="s">
        <v>766</v>
      </c>
      <c r="M335" s="329" t="s">
        <v>766</v>
      </c>
      <c r="N335" s="329" t="s">
        <v>766</v>
      </c>
      <c r="O335" s="338">
        <v>4</v>
      </c>
      <c r="P335" s="338">
        <v>2</v>
      </c>
      <c r="Q335" s="338">
        <v>2</v>
      </c>
      <c r="R335" s="329" t="s">
        <v>159</v>
      </c>
      <c r="S335" s="329" t="s">
        <v>159</v>
      </c>
      <c r="T335" s="329" t="s">
        <v>802</v>
      </c>
      <c r="U335" s="329" t="s">
        <v>802</v>
      </c>
      <c r="V335" s="329" t="s">
        <v>802</v>
      </c>
      <c r="W335" s="329" t="s">
        <v>802</v>
      </c>
    </row>
    <row r="336" spans="1:23">
      <c r="A336" s="340" t="s">
        <v>175</v>
      </c>
      <c r="B336" s="341" t="s">
        <v>47</v>
      </c>
      <c r="C336" s="338">
        <v>7</v>
      </c>
      <c r="D336" s="338">
        <v>3</v>
      </c>
      <c r="E336" s="338">
        <v>4</v>
      </c>
      <c r="F336" s="329" t="s">
        <v>766</v>
      </c>
      <c r="G336" s="338">
        <v>4</v>
      </c>
      <c r="H336" s="329" t="s">
        <v>766</v>
      </c>
      <c r="I336" s="338">
        <v>1</v>
      </c>
      <c r="J336" s="338">
        <v>1</v>
      </c>
      <c r="K336" s="329" t="s">
        <v>766</v>
      </c>
      <c r="L336" s="338">
        <v>1</v>
      </c>
      <c r="M336" s="329" t="s">
        <v>766</v>
      </c>
      <c r="N336" s="329" t="s">
        <v>766</v>
      </c>
      <c r="O336" s="338">
        <v>66</v>
      </c>
      <c r="P336" s="338">
        <v>3</v>
      </c>
      <c r="Q336" s="338">
        <v>2</v>
      </c>
      <c r="R336" s="338">
        <v>14</v>
      </c>
      <c r="S336" s="338">
        <v>47</v>
      </c>
      <c r="T336" s="338">
        <v>25061</v>
      </c>
      <c r="U336" s="329" t="s">
        <v>159</v>
      </c>
      <c r="V336" s="338">
        <v>1235</v>
      </c>
      <c r="W336" s="338">
        <v>234</v>
      </c>
    </row>
    <row r="337" spans="1:23" s="333" customFormat="1">
      <c r="B337" s="334" t="s">
        <v>805</v>
      </c>
      <c r="C337" s="335">
        <v>16</v>
      </c>
      <c r="D337" s="335">
        <v>16</v>
      </c>
      <c r="E337" s="336" t="s">
        <v>766</v>
      </c>
      <c r="F337" s="336" t="s">
        <v>766</v>
      </c>
      <c r="G337" s="335">
        <v>13</v>
      </c>
      <c r="H337" s="335">
        <v>2</v>
      </c>
      <c r="I337" s="335">
        <v>1</v>
      </c>
      <c r="J337" s="336" t="s">
        <v>766</v>
      </c>
      <c r="K337" s="336" t="s">
        <v>766</v>
      </c>
      <c r="L337" s="336" t="s">
        <v>766</v>
      </c>
      <c r="M337" s="336" t="s">
        <v>766</v>
      </c>
      <c r="N337" s="336" t="s">
        <v>766</v>
      </c>
      <c r="O337" s="335">
        <v>35</v>
      </c>
      <c r="P337" s="335">
        <v>31</v>
      </c>
      <c r="Q337" s="336" t="s">
        <v>159</v>
      </c>
      <c r="R337" s="335">
        <v>4</v>
      </c>
      <c r="S337" s="336" t="s">
        <v>159</v>
      </c>
      <c r="T337" s="335">
        <v>20621</v>
      </c>
      <c r="U337" s="335">
        <v>76</v>
      </c>
      <c r="V337" s="335">
        <v>1982</v>
      </c>
      <c r="W337" s="335">
        <v>347</v>
      </c>
    </row>
    <row r="338" spans="1:23">
      <c r="B338" s="337" t="s">
        <v>765</v>
      </c>
      <c r="C338" s="338">
        <v>1</v>
      </c>
      <c r="D338" s="338">
        <v>1</v>
      </c>
      <c r="E338" s="329" t="s">
        <v>766</v>
      </c>
      <c r="F338" s="329" t="s">
        <v>766</v>
      </c>
      <c r="G338" s="338">
        <v>1</v>
      </c>
      <c r="H338" s="329" t="s">
        <v>766</v>
      </c>
      <c r="I338" s="329" t="s">
        <v>766</v>
      </c>
      <c r="J338" s="329" t="s">
        <v>766</v>
      </c>
      <c r="K338" s="329" t="s">
        <v>766</v>
      </c>
      <c r="L338" s="329" t="s">
        <v>766</v>
      </c>
      <c r="M338" s="329" t="s">
        <v>766</v>
      </c>
      <c r="N338" s="329" t="s">
        <v>766</v>
      </c>
      <c r="O338" s="338">
        <v>2</v>
      </c>
      <c r="P338" s="338">
        <v>2</v>
      </c>
      <c r="Q338" s="329" t="s">
        <v>159</v>
      </c>
      <c r="R338" s="329" t="s">
        <v>159</v>
      </c>
      <c r="S338" s="329" t="s">
        <v>159</v>
      </c>
      <c r="T338" s="329" t="s">
        <v>802</v>
      </c>
      <c r="U338" s="329" t="s">
        <v>802</v>
      </c>
      <c r="V338" s="329" t="s">
        <v>802</v>
      </c>
      <c r="W338" s="329" t="s">
        <v>766</v>
      </c>
    </row>
    <row r="339" spans="1:23">
      <c r="A339" s="340" t="s">
        <v>162</v>
      </c>
      <c r="B339" s="341" t="s">
        <v>163</v>
      </c>
      <c r="C339" s="338">
        <v>1</v>
      </c>
      <c r="D339" s="338">
        <v>1</v>
      </c>
      <c r="E339" s="329" t="s">
        <v>766</v>
      </c>
      <c r="F339" s="329" t="s">
        <v>766</v>
      </c>
      <c r="G339" s="338">
        <v>1</v>
      </c>
      <c r="H339" s="329" t="s">
        <v>766</v>
      </c>
      <c r="I339" s="329" t="s">
        <v>766</v>
      </c>
      <c r="J339" s="329" t="s">
        <v>766</v>
      </c>
      <c r="K339" s="329" t="s">
        <v>766</v>
      </c>
      <c r="L339" s="329" t="s">
        <v>766</v>
      </c>
      <c r="M339" s="329" t="s">
        <v>766</v>
      </c>
      <c r="N339" s="329" t="s">
        <v>766</v>
      </c>
      <c r="O339" s="338">
        <v>2</v>
      </c>
      <c r="P339" s="338">
        <v>2</v>
      </c>
      <c r="Q339" s="329" t="s">
        <v>159</v>
      </c>
      <c r="R339" s="329" t="s">
        <v>159</v>
      </c>
      <c r="S339" s="329" t="s">
        <v>159</v>
      </c>
      <c r="T339" s="329" t="s">
        <v>802</v>
      </c>
      <c r="U339" s="329" t="s">
        <v>802</v>
      </c>
      <c r="V339" s="329" t="s">
        <v>802</v>
      </c>
      <c r="W339" s="329" t="s">
        <v>766</v>
      </c>
    </row>
    <row r="340" spans="1:23">
      <c r="B340" s="337" t="s">
        <v>767</v>
      </c>
      <c r="C340" s="338">
        <v>15</v>
      </c>
      <c r="D340" s="338">
        <v>15</v>
      </c>
      <c r="E340" s="329" t="s">
        <v>766</v>
      </c>
      <c r="F340" s="329" t="s">
        <v>766</v>
      </c>
      <c r="G340" s="338">
        <v>12</v>
      </c>
      <c r="H340" s="338">
        <v>2</v>
      </c>
      <c r="I340" s="338">
        <v>1</v>
      </c>
      <c r="J340" s="329" t="s">
        <v>766</v>
      </c>
      <c r="K340" s="329" t="s">
        <v>766</v>
      </c>
      <c r="L340" s="329" t="s">
        <v>766</v>
      </c>
      <c r="M340" s="329" t="s">
        <v>766</v>
      </c>
      <c r="N340" s="329" t="s">
        <v>766</v>
      </c>
      <c r="O340" s="338">
        <v>33</v>
      </c>
      <c r="P340" s="338">
        <v>29</v>
      </c>
      <c r="Q340" s="329" t="s">
        <v>159</v>
      </c>
      <c r="R340" s="338">
        <v>4</v>
      </c>
      <c r="S340" s="329" t="s">
        <v>159</v>
      </c>
      <c r="T340" s="338">
        <v>20496</v>
      </c>
      <c r="U340" s="338">
        <v>76</v>
      </c>
      <c r="V340" s="338">
        <v>1982</v>
      </c>
      <c r="W340" s="338">
        <v>347</v>
      </c>
    </row>
    <row r="341" spans="1:23">
      <c r="A341" s="340" t="s">
        <v>168</v>
      </c>
      <c r="B341" s="341" t="s">
        <v>169</v>
      </c>
      <c r="C341" s="338">
        <v>1</v>
      </c>
      <c r="D341" s="338">
        <v>1</v>
      </c>
      <c r="E341" s="329" t="s">
        <v>766</v>
      </c>
      <c r="F341" s="329" t="s">
        <v>766</v>
      </c>
      <c r="G341" s="338">
        <v>1</v>
      </c>
      <c r="H341" s="329" t="s">
        <v>766</v>
      </c>
      <c r="I341" s="329" t="s">
        <v>766</v>
      </c>
      <c r="J341" s="329" t="s">
        <v>766</v>
      </c>
      <c r="K341" s="329" t="s">
        <v>766</v>
      </c>
      <c r="L341" s="329" t="s">
        <v>766</v>
      </c>
      <c r="M341" s="329" t="s">
        <v>766</v>
      </c>
      <c r="N341" s="329" t="s">
        <v>766</v>
      </c>
      <c r="O341" s="338">
        <v>2</v>
      </c>
      <c r="P341" s="338">
        <v>1</v>
      </c>
      <c r="Q341" s="329" t="s">
        <v>159</v>
      </c>
      <c r="R341" s="338">
        <v>1</v>
      </c>
      <c r="S341" s="329" t="s">
        <v>159</v>
      </c>
      <c r="T341" s="329" t="s">
        <v>802</v>
      </c>
      <c r="U341" s="329" t="s">
        <v>802</v>
      </c>
      <c r="V341" s="329" t="s">
        <v>802</v>
      </c>
      <c r="W341" s="329" t="s">
        <v>802</v>
      </c>
    </row>
    <row r="342" spans="1:23">
      <c r="A342" s="340" t="s">
        <v>170</v>
      </c>
      <c r="B342" s="341" t="s">
        <v>31</v>
      </c>
      <c r="C342" s="338">
        <v>13</v>
      </c>
      <c r="D342" s="338">
        <v>13</v>
      </c>
      <c r="E342" s="329" t="s">
        <v>766</v>
      </c>
      <c r="F342" s="329" t="s">
        <v>766</v>
      </c>
      <c r="G342" s="338">
        <v>10</v>
      </c>
      <c r="H342" s="338">
        <v>2</v>
      </c>
      <c r="I342" s="338">
        <v>1</v>
      </c>
      <c r="J342" s="329" t="s">
        <v>766</v>
      </c>
      <c r="K342" s="329" t="s">
        <v>766</v>
      </c>
      <c r="L342" s="329" t="s">
        <v>766</v>
      </c>
      <c r="M342" s="329" t="s">
        <v>766</v>
      </c>
      <c r="N342" s="329" t="s">
        <v>766</v>
      </c>
      <c r="O342" s="338">
        <v>29</v>
      </c>
      <c r="P342" s="338">
        <v>26</v>
      </c>
      <c r="Q342" s="329" t="s">
        <v>159</v>
      </c>
      <c r="R342" s="338">
        <v>3</v>
      </c>
      <c r="S342" s="329" t="s">
        <v>159</v>
      </c>
      <c r="T342" s="329" t="s">
        <v>802</v>
      </c>
      <c r="U342" s="329" t="s">
        <v>802</v>
      </c>
      <c r="V342" s="329" t="s">
        <v>802</v>
      </c>
      <c r="W342" s="329" t="s">
        <v>802</v>
      </c>
    </row>
    <row r="343" spans="1:23">
      <c r="A343" s="340" t="s">
        <v>175</v>
      </c>
      <c r="B343" s="341" t="s">
        <v>47</v>
      </c>
      <c r="C343" s="338">
        <v>1</v>
      </c>
      <c r="D343" s="338">
        <v>1</v>
      </c>
      <c r="E343" s="329" t="s">
        <v>766</v>
      </c>
      <c r="F343" s="329" t="s">
        <v>766</v>
      </c>
      <c r="G343" s="338">
        <v>1</v>
      </c>
      <c r="H343" s="329" t="s">
        <v>766</v>
      </c>
      <c r="I343" s="329" t="s">
        <v>766</v>
      </c>
      <c r="J343" s="329" t="s">
        <v>766</v>
      </c>
      <c r="K343" s="329" t="s">
        <v>766</v>
      </c>
      <c r="L343" s="329" t="s">
        <v>766</v>
      </c>
      <c r="M343" s="329" t="s">
        <v>766</v>
      </c>
      <c r="N343" s="329" t="s">
        <v>766</v>
      </c>
      <c r="O343" s="338">
        <v>2</v>
      </c>
      <c r="P343" s="338">
        <v>2</v>
      </c>
      <c r="Q343" s="329" t="s">
        <v>159</v>
      </c>
      <c r="R343" s="329" t="s">
        <v>159</v>
      </c>
      <c r="S343" s="329" t="s">
        <v>159</v>
      </c>
      <c r="T343" s="329" t="s">
        <v>802</v>
      </c>
      <c r="U343" s="329" t="s">
        <v>802</v>
      </c>
      <c r="V343" s="329" t="s">
        <v>802</v>
      </c>
      <c r="W343" s="329" t="s">
        <v>802</v>
      </c>
    </row>
    <row r="344" spans="1:23" s="330" customFormat="1" ht="13.5">
      <c r="B344" s="331" t="s">
        <v>716</v>
      </c>
      <c r="C344" s="332">
        <v>315</v>
      </c>
      <c r="D344" s="332">
        <v>184</v>
      </c>
      <c r="E344" s="332">
        <v>131</v>
      </c>
      <c r="F344" s="344" t="s">
        <v>766</v>
      </c>
      <c r="G344" s="332">
        <v>163</v>
      </c>
      <c r="H344" s="332">
        <v>69</v>
      </c>
      <c r="I344" s="332">
        <v>45</v>
      </c>
      <c r="J344" s="332">
        <v>22</v>
      </c>
      <c r="K344" s="332">
        <v>6</v>
      </c>
      <c r="L344" s="332">
        <v>4</v>
      </c>
      <c r="M344" s="332">
        <v>6</v>
      </c>
      <c r="N344" s="344" t="s">
        <v>766</v>
      </c>
      <c r="O344" s="332">
        <v>1806</v>
      </c>
      <c r="P344" s="332">
        <v>282</v>
      </c>
      <c r="Q344" s="332">
        <v>172</v>
      </c>
      <c r="R344" s="332">
        <v>656</v>
      </c>
      <c r="S344" s="332">
        <v>696</v>
      </c>
      <c r="T344" s="332">
        <v>6174723</v>
      </c>
      <c r="U344" s="332">
        <v>60810</v>
      </c>
      <c r="V344" s="332">
        <v>329575</v>
      </c>
      <c r="W344" s="332">
        <v>15139</v>
      </c>
    </row>
    <row r="345" spans="1:23" s="330" customFormat="1" ht="13.5">
      <c r="B345" s="331" t="s">
        <v>765</v>
      </c>
      <c r="C345" s="332">
        <v>82</v>
      </c>
      <c r="D345" s="332">
        <v>20</v>
      </c>
      <c r="E345" s="332">
        <v>62</v>
      </c>
      <c r="F345" s="344" t="s">
        <v>766</v>
      </c>
      <c r="G345" s="332">
        <v>22</v>
      </c>
      <c r="H345" s="332">
        <v>26</v>
      </c>
      <c r="I345" s="332">
        <v>18</v>
      </c>
      <c r="J345" s="332">
        <v>6</v>
      </c>
      <c r="K345" s="332">
        <v>5</v>
      </c>
      <c r="L345" s="332">
        <v>2</v>
      </c>
      <c r="M345" s="332">
        <v>3</v>
      </c>
      <c r="N345" s="344" t="s">
        <v>766</v>
      </c>
      <c r="O345" s="332">
        <v>736</v>
      </c>
      <c r="P345" s="332">
        <v>31</v>
      </c>
      <c r="Q345" s="332">
        <v>81</v>
      </c>
      <c r="R345" s="332">
        <v>441</v>
      </c>
      <c r="S345" s="332">
        <v>183</v>
      </c>
      <c r="T345" s="332">
        <v>4712355</v>
      </c>
      <c r="U345" s="332">
        <v>10981</v>
      </c>
      <c r="V345" s="332">
        <v>231245</v>
      </c>
      <c r="W345" s="344" t="s">
        <v>766</v>
      </c>
    </row>
    <row r="346" spans="1:23" s="330" customFormat="1" ht="13.5">
      <c r="B346" s="331" t="s">
        <v>767</v>
      </c>
      <c r="C346" s="332">
        <v>233</v>
      </c>
      <c r="D346" s="332">
        <v>164</v>
      </c>
      <c r="E346" s="332">
        <v>69</v>
      </c>
      <c r="F346" s="344" t="s">
        <v>766</v>
      </c>
      <c r="G346" s="332">
        <v>141</v>
      </c>
      <c r="H346" s="332">
        <v>43</v>
      </c>
      <c r="I346" s="332">
        <v>27</v>
      </c>
      <c r="J346" s="332">
        <v>16</v>
      </c>
      <c r="K346" s="332">
        <v>1</v>
      </c>
      <c r="L346" s="332">
        <v>2</v>
      </c>
      <c r="M346" s="332">
        <v>3</v>
      </c>
      <c r="N346" s="344" t="s">
        <v>766</v>
      </c>
      <c r="O346" s="332">
        <v>1070</v>
      </c>
      <c r="P346" s="332">
        <v>251</v>
      </c>
      <c r="Q346" s="332">
        <v>91</v>
      </c>
      <c r="R346" s="332">
        <v>215</v>
      </c>
      <c r="S346" s="332">
        <v>513</v>
      </c>
      <c r="T346" s="332">
        <v>1462368</v>
      </c>
      <c r="U346" s="332">
        <v>49829</v>
      </c>
      <c r="V346" s="332">
        <v>98330</v>
      </c>
      <c r="W346" s="332">
        <v>15139</v>
      </c>
    </row>
    <row r="347" spans="1:23" s="333" customFormat="1">
      <c r="B347" s="334" t="s">
        <v>806</v>
      </c>
      <c r="C347" s="335">
        <v>165</v>
      </c>
      <c r="D347" s="335">
        <v>99</v>
      </c>
      <c r="E347" s="335">
        <v>66</v>
      </c>
      <c r="F347" s="336" t="s">
        <v>766</v>
      </c>
      <c r="G347" s="335">
        <v>82</v>
      </c>
      <c r="H347" s="335">
        <v>43</v>
      </c>
      <c r="I347" s="335">
        <v>22</v>
      </c>
      <c r="J347" s="335">
        <v>11</v>
      </c>
      <c r="K347" s="335">
        <v>1</v>
      </c>
      <c r="L347" s="335">
        <v>2</v>
      </c>
      <c r="M347" s="335">
        <v>4</v>
      </c>
      <c r="N347" s="336" t="s">
        <v>766</v>
      </c>
      <c r="O347" s="335">
        <v>958</v>
      </c>
      <c r="P347" s="335">
        <v>152</v>
      </c>
      <c r="Q347" s="335">
        <v>77</v>
      </c>
      <c r="R347" s="335">
        <v>366</v>
      </c>
      <c r="S347" s="335">
        <v>363</v>
      </c>
      <c r="T347" s="335">
        <v>4096788</v>
      </c>
      <c r="U347" s="335">
        <v>30041</v>
      </c>
      <c r="V347" s="335">
        <v>193225</v>
      </c>
      <c r="W347" s="335">
        <v>5632</v>
      </c>
    </row>
    <row r="348" spans="1:23">
      <c r="B348" s="337" t="s">
        <v>765</v>
      </c>
      <c r="C348" s="338">
        <v>40</v>
      </c>
      <c r="D348" s="338">
        <v>10</v>
      </c>
      <c r="E348" s="338">
        <v>30</v>
      </c>
      <c r="F348" s="329" t="s">
        <v>766</v>
      </c>
      <c r="G348" s="338">
        <v>8</v>
      </c>
      <c r="H348" s="338">
        <v>17</v>
      </c>
      <c r="I348" s="338">
        <v>8</v>
      </c>
      <c r="J348" s="338">
        <v>2</v>
      </c>
      <c r="K348" s="329" t="s">
        <v>766</v>
      </c>
      <c r="L348" s="338">
        <v>2</v>
      </c>
      <c r="M348" s="338">
        <v>3</v>
      </c>
      <c r="N348" s="329" t="s">
        <v>766</v>
      </c>
      <c r="O348" s="338">
        <v>455</v>
      </c>
      <c r="P348" s="338">
        <v>16</v>
      </c>
      <c r="Q348" s="338">
        <v>28</v>
      </c>
      <c r="R348" s="338">
        <v>263</v>
      </c>
      <c r="S348" s="338">
        <v>148</v>
      </c>
      <c r="T348" s="338">
        <v>3432121</v>
      </c>
      <c r="U348" s="338">
        <v>8847</v>
      </c>
      <c r="V348" s="338">
        <v>151810</v>
      </c>
      <c r="W348" s="329" t="s">
        <v>766</v>
      </c>
    </row>
    <row r="349" spans="1:23">
      <c r="A349" s="340" t="s">
        <v>158</v>
      </c>
      <c r="B349" s="341" t="s">
        <v>2</v>
      </c>
      <c r="C349" s="338">
        <v>1</v>
      </c>
      <c r="D349" s="329" t="s">
        <v>766</v>
      </c>
      <c r="E349" s="338">
        <v>1</v>
      </c>
      <c r="F349" s="329" t="s">
        <v>766</v>
      </c>
      <c r="G349" s="329" t="s">
        <v>766</v>
      </c>
      <c r="H349" s="329" t="s">
        <v>766</v>
      </c>
      <c r="I349" s="329" t="s">
        <v>766</v>
      </c>
      <c r="J349" s="329" t="s">
        <v>766</v>
      </c>
      <c r="K349" s="329" t="s">
        <v>766</v>
      </c>
      <c r="L349" s="329" t="s">
        <v>766</v>
      </c>
      <c r="M349" s="338">
        <v>1</v>
      </c>
      <c r="N349" s="329" t="s">
        <v>766</v>
      </c>
      <c r="O349" s="338">
        <v>68</v>
      </c>
      <c r="P349" s="329" t="s">
        <v>159</v>
      </c>
      <c r="Q349" s="338">
        <v>8</v>
      </c>
      <c r="R349" s="338">
        <v>60</v>
      </c>
      <c r="S349" s="329" t="s">
        <v>159</v>
      </c>
      <c r="T349" s="329" t="s">
        <v>807</v>
      </c>
      <c r="U349" s="329" t="s">
        <v>807</v>
      </c>
      <c r="V349" s="329" t="s">
        <v>807</v>
      </c>
      <c r="W349" s="329" t="s">
        <v>766</v>
      </c>
    </row>
    <row r="350" spans="1:23">
      <c r="A350" s="340" t="s">
        <v>161</v>
      </c>
      <c r="B350" s="341" t="s">
        <v>6</v>
      </c>
      <c r="C350" s="338">
        <v>13</v>
      </c>
      <c r="D350" s="338">
        <v>4</v>
      </c>
      <c r="E350" s="338">
        <v>9</v>
      </c>
      <c r="F350" s="329" t="s">
        <v>766</v>
      </c>
      <c r="G350" s="338">
        <v>2</v>
      </c>
      <c r="H350" s="338">
        <v>4</v>
      </c>
      <c r="I350" s="338">
        <v>2</v>
      </c>
      <c r="J350" s="338">
        <v>2</v>
      </c>
      <c r="K350" s="329" t="s">
        <v>766</v>
      </c>
      <c r="L350" s="338">
        <v>2</v>
      </c>
      <c r="M350" s="338">
        <v>1</v>
      </c>
      <c r="N350" s="329" t="s">
        <v>766</v>
      </c>
      <c r="O350" s="338">
        <v>201</v>
      </c>
      <c r="P350" s="338">
        <v>5</v>
      </c>
      <c r="Q350" s="338">
        <v>9</v>
      </c>
      <c r="R350" s="338">
        <v>99</v>
      </c>
      <c r="S350" s="338">
        <v>88</v>
      </c>
      <c r="T350" s="338">
        <v>1403812</v>
      </c>
      <c r="U350" s="338">
        <v>725</v>
      </c>
      <c r="V350" s="338">
        <v>36011</v>
      </c>
      <c r="W350" s="329" t="s">
        <v>766</v>
      </c>
    </row>
    <row r="351" spans="1:23">
      <c r="A351" s="340" t="s">
        <v>162</v>
      </c>
      <c r="B351" s="341" t="s">
        <v>163</v>
      </c>
      <c r="C351" s="338">
        <v>12</v>
      </c>
      <c r="D351" s="338">
        <v>1</v>
      </c>
      <c r="E351" s="338">
        <v>11</v>
      </c>
      <c r="F351" s="329" t="s">
        <v>766</v>
      </c>
      <c r="G351" s="338">
        <v>2</v>
      </c>
      <c r="H351" s="338">
        <v>5</v>
      </c>
      <c r="I351" s="338">
        <v>5</v>
      </c>
      <c r="J351" s="329" t="s">
        <v>766</v>
      </c>
      <c r="K351" s="329" t="s">
        <v>766</v>
      </c>
      <c r="L351" s="329" t="s">
        <v>766</v>
      </c>
      <c r="M351" s="329" t="s">
        <v>766</v>
      </c>
      <c r="N351" s="329" t="s">
        <v>766</v>
      </c>
      <c r="O351" s="338">
        <v>59</v>
      </c>
      <c r="P351" s="338">
        <v>3</v>
      </c>
      <c r="Q351" s="338">
        <v>5</v>
      </c>
      <c r="R351" s="338">
        <v>48</v>
      </c>
      <c r="S351" s="338">
        <v>3</v>
      </c>
      <c r="T351" s="338">
        <v>410542</v>
      </c>
      <c r="U351" s="338">
        <v>6310</v>
      </c>
      <c r="V351" s="338">
        <v>54226</v>
      </c>
      <c r="W351" s="329" t="s">
        <v>766</v>
      </c>
    </row>
    <row r="352" spans="1:23">
      <c r="A352" s="340" t="s">
        <v>164</v>
      </c>
      <c r="B352" s="341" t="s">
        <v>16</v>
      </c>
      <c r="C352" s="338">
        <v>9</v>
      </c>
      <c r="D352" s="338">
        <v>3</v>
      </c>
      <c r="E352" s="338">
        <v>6</v>
      </c>
      <c r="F352" s="329" t="s">
        <v>766</v>
      </c>
      <c r="G352" s="338">
        <v>3</v>
      </c>
      <c r="H352" s="338">
        <v>6</v>
      </c>
      <c r="I352" s="329" t="s">
        <v>766</v>
      </c>
      <c r="J352" s="329" t="s">
        <v>766</v>
      </c>
      <c r="K352" s="329" t="s">
        <v>766</v>
      </c>
      <c r="L352" s="329" t="s">
        <v>766</v>
      </c>
      <c r="M352" s="329" t="s">
        <v>766</v>
      </c>
      <c r="N352" s="329" t="s">
        <v>766</v>
      </c>
      <c r="O352" s="338">
        <v>25</v>
      </c>
      <c r="P352" s="338">
        <v>5</v>
      </c>
      <c r="Q352" s="338">
        <v>5</v>
      </c>
      <c r="R352" s="338">
        <v>11</v>
      </c>
      <c r="S352" s="338">
        <v>4</v>
      </c>
      <c r="T352" s="338">
        <v>86142</v>
      </c>
      <c r="U352" s="338">
        <v>927</v>
      </c>
      <c r="V352" s="338">
        <v>2268</v>
      </c>
      <c r="W352" s="329" t="s">
        <v>766</v>
      </c>
    </row>
    <row r="353" spans="1:23">
      <c r="A353" s="340" t="s">
        <v>165</v>
      </c>
      <c r="B353" s="341" t="s">
        <v>21</v>
      </c>
      <c r="C353" s="338">
        <v>5</v>
      </c>
      <c r="D353" s="338">
        <v>2</v>
      </c>
      <c r="E353" s="338">
        <v>3</v>
      </c>
      <c r="F353" s="329" t="s">
        <v>766</v>
      </c>
      <c r="G353" s="338">
        <v>1</v>
      </c>
      <c r="H353" s="338">
        <v>2</v>
      </c>
      <c r="I353" s="338">
        <v>1</v>
      </c>
      <c r="J353" s="329" t="s">
        <v>766</v>
      </c>
      <c r="K353" s="329" t="s">
        <v>766</v>
      </c>
      <c r="L353" s="329" t="s">
        <v>766</v>
      </c>
      <c r="M353" s="338">
        <v>1</v>
      </c>
      <c r="N353" s="329" t="s">
        <v>766</v>
      </c>
      <c r="O353" s="338">
        <v>102</v>
      </c>
      <c r="P353" s="338">
        <v>3</v>
      </c>
      <c r="Q353" s="338">
        <v>1</v>
      </c>
      <c r="R353" s="338">
        <v>45</v>
      </c>
      <c r="S353" s="338">
        <v>53</v>
      </c>
      <c r="T353" s="329" t="s">
        <v>807</v>
      </c>
      <c r="U353" s="329" t="s">
        <v>807</v>
      </c>
      <c r="V353" s="329" t="s">
        <v>807</v>
      </c>
      <c r="W353" s="329" t="s">
        <v>766</v>
      </c>
    </row>
    <row r="354" spans="1:23">
      <c r="B354" s="337" t="s">
        <v>767</v>
      </c>
      <c r="C354" s="338">
        <v>125</v>
      </c>
      <c r="D354" s="338">
        <v>89</v>
      </c>
      <c r="E354" s="338">
        <v>36</v>
      </c>
      <c r="F354" s="329" t="s">
        <v>766</v>
      </c>
      <c r="G354" s="338">
        <v>74</v>
      </c>
      <c r="H354" s="338">
        <v>26</v>
      </c>
      <c r="I354" s="338">
        <v>14</v>
      </c>
      <c r="J354" s="338">
        <v>9</v>
      </c>
      <c r="K354" s="338">
        <v>1</v>
      </c>
      <c r="L354" s="329" t="s">
        <v>766</v>
      </c>
      <c r="M354" s="338">
        <v>1</v>
      </c>
      <c r="N354" s="329" t="s">
        <v>766</v>
      </c>
      <c r="O354" s="338">
        <v>503</v>
      </c>
      <c r="P354" s="338">
        <v>136</v>
      </c>
      <c r="Q354" s="338">
        <v>49</v>
      </c>
      <c r="R354" s="338">
        <v>103</v>
      </c>
      <c r="S354" s="338">
        <v>215</v>
      </c>
      <c r="T354" s="338">
        <v>664667</v>
      </c>
      <c r="U354" s="338">
        <v>21194</v>
      </c>
      <c r="V354" s="338">
        <v>41415</v>
      </c>
      <c r="W354" s="338">
        <v>5632</v>
      </c>
    </row>
    <row r="355" spans="1:23">
      <c r="A355" s="340" t="s">
        <v>168</v>
      </c>
      <c r="B355" s="341" t="s">
        <v>169</v>
      </c>
      <c r="C355" s="338">
        <v>15</v>
      </c>
      <c r="D355" s="338">
        <v>13</v>
      </c>
      <c r="E355" s="338">
        <v>2</v>
      </c>
      <c r="F355" s="329" t="s">
        <v>766</v>
      </c>
      <c r="G355" s="338">
        <v>13</v>
      </c>
      <c r="H355" s="338">
        <v>1</v>
      </c>
      <c r="I355" s="329" t="s">
        <v>766</v>
      </c>
      <c r="J355" s="338">
        <v>1</v>
      </c>
      <c r="K355" s="329" t="s">
        <v>766</v>
      </c>
      <c r="L355" s="329" t="s">
        <v>766</v>
      </c>
      <c r="M355" s="329" t="s">
        <v>766</v>
      </c>
      <c r="N355" s="329" t="s">
        <v>766</v>
      </c>
      <c r="O355" s="338">
        <v>37</v>
      </c>
      <c r="P355" s="338">
        <v>15</v>
      </c>
      <c r="Q355" s="329" t="s">
        <v>159</v>
      </c>
      <c r="R355" s="338">
        <v>5</v>
      </c>
      <c r="S355" s="338">
        <v>17</v>
      </c>
      <c r="T355" s="338">
        <v>54810</v>
      </c>
      <c r="U355" s="329" t="s">
        <v>159</v>
      </c>
      <c r="V355" s="338">
        <v>6640</v>
      </c>
      <c r="W355" s="338">
        <v>830</v>
      </c>
    </row>
    <row r="356" spans="1:23">
      <c r="A356" s="340" t="s">
        <v>170</v>
      </c>
      <c r="B356" s="341" t="s">
        <v>31</v>
      </c>
      <c r="C356" s="338">
        <v>54</v>
      </c>
      <c r="D356" s="338">
        <v>42</v>
      </c>
      <c r="E356" s="338">
        <v>12</v>
      </c>
      <c r="F356" s="329" t="s">
        <v>766</v>
      </c>
      <c r="G356" s="338">
        <v>31</v>
      </c>
      <c r="H356" s="338">
        <v>10</v>
      </c>
      <c r="I356" s="338">
        <v>6</v>
      </c>
      <c r="J356" s="338">
        <v>7</v>
      </c>
      <c r="K356" s="329" t="s">
        <v>766</v>
      </c>
      <c r="L356" s="329" t="s">
        <v>766</v>
      </c>
      <c r="M356" s="329" t="s">
        <v>766</v>
      </c>
      <c r="N356" s="329" t="s">
        <v>766</v>
      </c>
      <c r="O356" s="338">
        <v>216</v>
      </c>
      <c r="P356" s="338">
        <v>67</v>
      </c>
      <c r="Q356" s="338">
        <v>11</v>
      </c>
      <c r="R356" s="338">
        <v>35</v>
      </c>
      <c r="S356" s="338">
        <v>103</v>
      </c>
      <c r="T356" s="338">
        <v>339894</v>
      </c>
      <c r="U356" s="338">
        <v>2619</v>
      </c>
      <c r="V356" s="338">
        <v>12213</v>
      </c>
      <c r="W356" s="338">
        <v>3296</v>
      </c>
    </row>
    <row r="357" spans="1:23">
      <c r="A357" s="340" t="s">
        <v>171</v>
      </c>
      <c r="B357" s="341" t="s">
        <v>172</v>
      </c>
      <c r="C357" s="338">
        <v>9</v>
      </c>
      <c r="D357" s="338">
        <v>7</v>
      </c>
      <c r="E357" s="338">
        <v>2</v>
      </c>
      <c r="F357" s="329" t="s">
        <v>766</v>
      </c>
      <c r="G357" s="338">
        <v>4</v>
      </c>
      <c r="H357" s="338">
        <v>5</v>
      </c>
      <c r="I357" s="329" t="s">
        <v>766</v>
      </c>
      <c r="J357" s="329" t="s">
        <v>766</v>
      </c>
      <c r="K357" s="329" t="s">
        <v>766</v>
      </c>
      <c r="L357" s="329" t="s">
        <v>766</v>
      </c>
      <c r="M357" s="329" t="s">
        <v>766</v>
      </c>
      <c r="N357" s="329" t="s">
        <v>766</v>
      </c>
      <c r="O357" s="338">
        <v>21</v>
      </c>
      <c r="P357" s="338">
        <v>10</v>
      </c>
      <c r="Q357" s="338">
        <v>5</v>
      </c>
      <c r="R357" s="338">
        <v>5</v>
      </c>
      <c r="S357" s="338">
        <v>1</v>
      </c>
      <c r="T357" s="338">
        <v>17321</v>
      </c>
      <c r="U357" s="338">
        <v>3289</v>
      </c>
      <c r="V357" s="338">
        <v>3400</v>
      </c>
      <c r="W357" s="338">
        <v>278</v>
      </c>
    </row>
    <row r="358" spans="1:23">
      <c r="A358" s="340" t="s">
        <v>173</v>
      </c>
      <c r="B358" s="341" t="s">
        <v>174</v>
      </c>
      <c r="C358" s="338">
        <v>9</v>
      </c>
      <c r="D358" s="338">
        <v>5</v>
      </c>
      <c r="E358" s="338">
        <v>4</v>
      </c>
      <c r="F358" s="329" t="s">
        <v>766</v>
      </c>
      <c r="G358" s="338">
        <v>6</v>
      </c>
      <c r="H358" s="338">
        <v>2</v>
      </c>
      <c r="I358" s="338">
        <v>1</v>
      </c>
      <c r="J358" s="329" t="s">
        <v>766</v>
      </c>
      <c r="K358" s="329" t="s">
        <v>766</v>
      </c>
      <c r="L358" s="329" t="s">
        <v>766</v>
      </c>
      <c r="M358" s="329" t="s">
        <v>766</v>
      </c>
      <c r="N358" s="329" t="s">
        <v>766</v>
      </c>
      <c r="O358" s="338">
        <v>19</v>
      </c>
      <c r="P358" s="338">
        <v>7</v>
      </c>
      <c r="Q358" s="338">
        <v>8</v>
      </c>
      <c r="R358" s="338">
        <v>2</v>
      </c>
      <c r="S358" s="338">
        <v>2</v>
      </c>
      <c r="T358" s="338">
        <v>19228</v>
      </c>
      <c r="U358" s="338">
        <v>1248</v>
      </c>
      <c r="V358" s="338">
        <v>2162</v>
      </c>
      <c r="W358" s="338">
        <v>239</v>
      </c>
    </row>
    <row r="359" spans="1:23">
      <c r="A359" s="340" t="s">
        <v>175</v>
      </c>
      <c r="B359" s="341" t="s">
        <v>47</v>
      </c>
      <c r="C359" s="338">
        <v>38</v>
      </c>
      <c r="D359" s="338">
        <v>22</v>
      </c>
      <c r="E359" s="338">
        <v>16</v>
      </c>
      <c r="F359" s="329" t="s">
        <v>766</v>
      </c>
      <c r="G359" s="338">
        <v>20</v>
      </c>
      <c r="H359" s="338">
        <v>8</v>
      </c>
      <c r="I359" s="338">
        <v>7</v>
      </c>
      <c r="J359" s="338">
        <v>1</v>
      </c>
      <c r="K359" s="338">
        <v>1</v>
      </c>
      <c r="L359" s="329" t="s">
        <v>766</v>
      </c>
      <c r="M359" s="338">
        <v>1</v>
      </c>
      <c r="N359" s="329" t="s">
        <v>766</v>
      </c>
      <c r="O359" s="338">
        <v>210</v>
      </c>
      <c r="P359" s="338">
        <v>37</v>
      </c>
      <c r="Q359" s="338">
        <v>25</v>
      </c>
      <c r="R359" s="338">
        <v>56</v>
      </c>
      <c r="S359" s="338">
        <v>92</v>
      </c>
      <c r="T359" s="338">
        <v>233414</v>
      </c>
      <c r="U359" s="338">
        <v>14038</v>
      </c>
      <c r="V359" s="338">
        <v>17000</v>
      </c>
      <c r="W359" s="338">
        <v>989</v>
      </c>
    </row>
    <row r="360" spans="1:23" s="333" customFormat="1">
      <c r="B360" s="334" t="s">
        <v>808</v>
      </c>
      <c r="C360" s="335">
        <v>103</v>
      </c>
      <c r="D360" s="335">
        <v>44</v>
      </c>
      <c r="E360" s="335">
        <v>59</v>
      </c>
      <c r="F360" s="336" t="s">
        <v>766</v>
      </c>
      <c r="G360" s="335">
        <v>48</v>
      </c>
      <c r="H360" s="335">
        <v>17</v>
      </c>
      <c r="I360" s="335">
        <v>18</v>
      </c>
      <c r="J360" s="335">
        <v>11</v>
      </c>
      <c r="K360" s="335">
        <v>5</v>
      </c>
      <c r="L360" s="335">
        <v>2</v>
      </c>
      <c r="M360" s="335">
        <v>2</v>
      </c>
      <c r="N360" s="336" t="s">
        <v>766</v>
      </c>
      <c r="O360" s="335">
        <v>739</v>
      </c>
      <c r="P360" s="335">
        <v>66</v>
      </c>
      <c r="Q360" s="335">
        <v>86</v>
      </c>
      <c r="R360" s="335">
        <v>273</v>
      </c>
      <c r="S360" s="335">
        <v>314</v>
      </c>
      <c r="T360" s="335">
        <v>1951359</v>
      </c>
      <c r="U360" s="335">
        <v>29645</v>
      </c>
      <c r="V360" s="335">
        <v>128730</v>
      </c>
      <c r="W360" s="335">
        <v>8169</v>
      </c>
    </row>
    <row r="361" spans="1:23">
      <c r="B361" s="337" t="s">
        <v>765</v>
      </c>
      <c r="C361" s="338">
        <v>36</v>
      </c>
      <c r="D361" s="338">
        <v>6</v>
      </c>
      <c r="E361" s="338">
        <v>30</v>
      </c>
      <c r="F361" s="329" t="s">
        <v>766</v>
      </c>
      <c r="G361" s="338">
        <v>11</v>
      </c>
      <c r="H361" s="338">
        <v>6</v>
      </c>
      <c r="I361" s="338">
        <v>10</v>
      </c>
      <c r="J361" s="338">
        <v>4</v>
      </c>
      <c r="K361" s="338">
        <v>5</v>
      </c>
      <c r="L361" s="329" t="s">
        <v>766</v>
      </c>
      <c r="M361" s="329" t="s">
        <v>766</v>
      </c>
      <c r="N361" s="329" t="s">
        <v>766</v>
      </c>
      <c r="O361" s="338">
        <v>267</v>
      </c>
      <c r="P361" s="338">
        <v>9</v>
      </c>
      <c r="Q361" s="338">
        <v>51</v>
      </c>
      <c r="R361" s="338">
        <v>174</v>
      </c>
      <c r="S361" s="338">
        <v>33</v>
      </c>
      <c r="T361" s="338">
        <v>1268254</v>
      </c>
      <c r="U361" s="338">
        <v>2134</v>
      </c>
      <c r="V361" s="338">
        <v>79010</v>
      </c>
      <c r="W361" s="329" t="s">
        <v>766</v>
      </c>
    </row>
    <row r="362" spans="1:23">
      <c r="A362" s="340" t="s">
        <v>160</v>
      </c>
      <c r="B362" s="341" t="s">
        <v>4</v>
      </c>
      <c r="C362" s="338">
        <v>3</v>
      </c>
      <c r="D362" s="329" t="s">
        <v>766</v>
      </c>
      <c r="E362" s="338">
        <v>3</v>
      </c>
      <c r="F362" s="329" t="s">
        <v>766</v>
      </c>
      <c r="G362" s="338">
        <v>1</v>
      </c>
      <c r="H362" s="329" t="s">
        <v>766</v>
      </c>
      <c r="I362" s="338">
        <v>2</v>
      </c>
      <c r="J362" s="329" t="s">
        <v>766</v>
      </c>
      <c r="K362" s="329" t="s">
        <v>766</v>
      </c>
      <c r="L362" s="329" t="s">
        <v>766</v>
      </c>
      <c r="M362" s="329" t="s">
        <v>766</v>
      </c>
      <c r="N362" s="329" t="s">
        <v>766</v>
      </c>
      <c r="O362" s="338">
        <v>16</v>
      </c>
      <c r="P362" s="329" t="s">
        <v>159</v>
      </c>
      <c r="Q362" s="338">
        <v>3</v>
      </c>
      <c r="R362" s="338">
        <v>9</v>
      </c>
      <c r="S362" s="338">
        <v>4</v>
      </c>
      <c r="T362" s="338">
        <v>224572</v>
      </c>
      <c r="U362" s="338">
        <v>60</v>
      </c>
      <c r="V362" s="338">
        <v>22366</v>
      </c>
      <c r="W362" s="329" t="s">
        <v>766</v>
      </c>
    </row>
    <row r="363" spans="1:23">
      <c r="A363" s="340" t="s">
        <v>161</v>
      </c>
      <c r="B363" s="341" t="s">
        <v>6</v>
      </c>
      <c r="C363" s="338">
        <v>3</v>
      </c>
      <c r="D363" s="329" t="s">
        <v>766</v>
      </c>
      <c r="E363" s="338">
        <v>3</v>
      </c>
      <c r="F363" s="329" t="s">
        <v>766</v>
      </c>
      <c r="G363" s="338">
        <v>1</v>
      </c>
      <c r="H363" s="329" t="s">
        <v>766</v>
      </c>
      <c r="I363" s="338">
        <v>1</v>
      </c>
      <c r="J363" s="338">
        <v>1</v>
      </c>
      <c r="K363" s="329" t="s">
        <v>766</v>
      </c>
      <c r="L363" s="329" t="s">
        <v>766</v>
      </c>
      <c r="M363" s="329" t="s">
        <v>766</v>
      </c>
      <c r="N363" s="329" t="s">
        <v>766</v>
      </c>
      <c r="O363" s="338">
        <v>19</v>
      </c>
      <c r="P363" s="329" t="s">
        <v>159</v>
      </c>
      <c r="Q363" s="338">
        <v>6</v>
      </c>
      <c r="R363" s="338">
        <v>10</v>
      </c>
      <c r="S363" s="338">
        <v>3</v>
      </c>
      <c r="T363" s="338">
        <v>69415</v>
      </c>
      <c r="U363" s="329" t="s">
        <v>159</v>
      </c>
      <c r="V363" s="338">
        <v>6823</v>
      </c>
      <c r="W363" s="329" t="s">
        <v>766</v>
      </c>
    </row>
    <row r="364" spans="1:23">
      <c r="A364" s="340" t="s">
        <v>162</v>
      </c>
      <c r="B364" s="341" t="s">
        <v>163</v>
      </c>
      <c r="C364" s="338">
        <v>9</v>
      </c>
      <c r="D364" s="338">
        <v>1</v>
      </c>
      <c r="E364" s="338">
        <v>8</v>
      </c>
      <c r="F364" s="329" t="s">
        <v>766</v>
      </c>
      <c r="G364" s="338">
        <v>3</v>
      </c>
      <c r="H364" s="338">
        <v>2</v>
      </c>
      <c r="I364" s="338">
        <v>1</v>
      </c>
      <c r="J364" s="338">
        <v>3</v>
      </c>
      <c r="K364" s="329" t="s">
        <v>766</v>
      </c>
      <c r="L364" s="329" t="s">
        <v>766</v>
      </c>
      <c r="M364" s="329" t="s">
        <v>766</v>
      </c>
      <c r="N364" s="329" t="s">
        <v>766</v>
      </c>
      <c r="O364" s="338">
        <v>55</v>
      </c>
      <c r="P364" s="338">
        <v>2</v>
      </c>
      <c r="Q364" s="338">
        <v>20</v>
      </c>
      <c r="R364" s="338">
        <v>32</v>
      </c>
      <c r="S364" s="338">
        <v>1</v>
      </c>
      <c r="T364" s="338">
        <v>213079</v>
      </c>
      <c r="U364" s="338">
        <v>284</v>
      </c>
      <c r="V364" s="338">
        <v>4014</v>
      </c>
      <c r="W364" s="329" t="s">
        <v>766</v>
      </c>
    </row>
    <row r="365" spans="1:23">
      <c r="A365" s="340" t="s">
        <v>164</v>
      </c>
      <c r="B365" s="341" t="s">
        <v>16</v>
      </c>
      <c r="C365" s="338">
        <v>9</v>
      </c>
      <c r="D365" s="338">
        <v>1</v>
      </c>
      <c r="E365" s="338">
        <v>8</v>
      </c>
      <c r="F365" s="329" t="s">
        <v>766</v>
      </c>
      <c r="G365" s="338">
        <v>3</v>
      </c>
      <c r="H365" s="338">
        <v>2</v>
      </c>
      <c r="I365" s="338">
        <v>4</v>
      </c>
      <c r="J365" s="329" t="s">
        <v>766</v>
      </c>
      <c r="K365" s="329" t="s">
        <v>766</v>
      </c>
      <c r="L365" s="329" t="s">
        <v>766</v>
      </c>
      <c r="M365" s="329" t="s">
        <v>766</v>
      </c>
      <c r="N365" s="329" t="s">
        <v>766</v>
      </c>
      <c r="O365" s="338">
        <v>41</v>
      </c>
      <c r="P365" s="338">
        <v>2</v>
      </c>
      <c r="Q365" s="338">
        <v>8</v>
      </c>
      <c r="R365" s="338">
        <v>28</v>
      </c>
      <c r="S365" s="338">
        <v>3</v>
      </c>
      <c r="T365" s="338">
        <v>240018</v>
      </c>
      <c r="U365" s="338">
        <v>1790</v>
      </c>
      <c r="V365" s="338">
        <v>25723</v>
      </c>
      <c r="W365" s="329" t="s">
        <v>766</v>
      </c>
    </row>
    <row r="366" spans="1:23">
      <c r="A366" s="340" t="s">
        <v>165</v>
      </c>
      <c r="B366" s="341" t="s">
        <v>21</v>
      </c>
      <c r="C366" s="338">
        <v>12</v>
      </c>
      <c r="D366" s="338">
        <v>4</v>
      </c>
      <c r="E366" s="338">
        <v>8</v>
      </c>
      <c r="F366" s="329" t="s">
        <v>766</v>
      </c>
      <c r="G366" s="338">
        <v>3</v>
      </c>
      <c r="H366" s="338">
        <v>2</v>
      </c>
      <c r="I366" s="338">
        <v>2</v>
      </c>
      <c r="J366" s="329" t="s">
        <v>766</v>
      </c>
      <c r="K366" s="338">
        <v>5</v>
      </c>
      <c r="L366" s="329" t="s">
        <v>766</v>
      </c>
      <c r="M366" s="329" t="s">
        <v>766</v>
      </c>
      <c r="N366" s="329" t="s">
        <v>766</v>
      </c>
      <c r="O366" s="338">
        <v>136</v>
      </c>
      <c r="P366" s="338">
        <v>5</v>
      </c>
      <c r="Q366" s="338">
        <v>14</v>
      </c>
      <c r="R366" s="338">
        <v>95</v>
      </c>
      <c r="S366" s="338">
        <v>22</v>
      </c>
      <c r="T366" s="338">
        <v>521170</v>
      </c>
      <c r="U366" s="329" t="s">
        <v>159</v>
      </c>
      <c r="V366" s="338">
        <v>20084</v>
      </c>
      <c r="W366" s="329" t="s">
        <v>766</v>
      </c>
    </row>
    <row r="367" spans="1:23">
      <c r="B367" s="337" t="s">
        <v>767</v>
      </c>
      <c r="C367" s="338">
        <v>67</v>
      </c>
      <c r="D367" s="338">
        <v>38</v>
      </c>
      <c r="E367" s="338">
        <v>29</v>
      </c>
      <c r="F367" s="329" t="s">
        <v>766</v>
      </c>
      <c r="G367" s="338">
        <v>37</v>
      </c>
      <c r="H367" s="338">
        <v>11</v>
      </c>
      <c r="I367" s="338">
        <v>8</v>
      </c>
      <c r="J367" s="338">
        <v>7</v>
      </c>
      <c r="K367" s="329" t="s">
        <v>766</v>
      </c>
      <c r="L367" s="338">
        <v>2</v>
      </c>
      <c r="M367" s="338">
        <v>2</v>
      </c>
      <c r="N367" s="329" t="s">
        <v>766</v>
      </c>
      <c r="O367" s="338">
        <v>472</v>
      </c>
      <c r="P367" s="338">
        <v>57</v>
      </c>
      <c r="Q367" s="338">
        <v>35</v>
      </c>
      <c r="R367" s="338">
        <v>99</v>
      </c>
      <c r="S367" s="338">
        <v>281</v>
      </c>
      <c r="T367" s="338">
        <v>683105</v>
      </c>
      <c r="U367" s="338">
        <v>27511</v>
      </c>
      <c r="V367" s="338">
        <v>49720</v>
      </c>
      <c r="W367" s="338">
        <v>8169</v>
      </c>
    </row>
    <row r="368" spans="1:23">
      <c r="A368" s="340" t="s">
        <v>168</v>
      </c>
      <c r="B368" s="341" t="s">
        <v>169</v>
      </c>
      <c r="C368" s="338">
        <v>5</v>
      </c>
      <c r="D368" s="338">
        <v>4</v>
      </c>
      <c r="E368" s="338">
        <v>1</v>
      </c>
      <c r="F368" s="329" t="s">
        <v>766</v>
      </c>
      <c r="G368" s="338">
        <v>5</v>
      </c>
      <c r="H368" s="329" t="s">
        <v>766</v>
      </c>
      <c r="I368" s="329" t="s">
        <v>766</v>
      </c>
      <c r="J368" s="329" t="s">
        <v>766</v>
      </c>
      <c r="K368" s="329" t="s">
        <v>766</v>
      </c>
      <c r="L368" s="329" t="s">
        <v>766</v>
      </c>
      <c r="M368" s="329" t="s">
        <v>766</v>
      </c>
      <c r="N368" s="329" t="s">
        <v>766</v>
      </c>
      <c r="O368" s="338">
        <v>7</v>
      </c>
      <c r="P368" s="338">
        <v>4</v>
      </c>
      <c r="Q368" s="338">
        <v>2</v>
      </c>
      <c r="R368" s="329" t="s">
        <v>159</v>
      </c>
      <c r="S368" s="338">
        <v>1</v>
      </c>
      <c r="T368" s="338">
        <v>13500</v>
      </c>
      <c r="U368" s="329" t="s">
        <v>159</v>
      </c>
      <c r="V368" s="338">
        <v>2700</v>
      </c>
      <c r="W368" s="338">
        <v>142</v>
      </c>
    </row>
    <row r="369" spans="1:23">
      <c r="A369" s="340" t="s">
        <v>170</v>
      </c>
      <c r="B369" s="341" t="s">
        <v>31</v>
      </c>
      <c r="C369" s="338">
        <v>29</v>
      </c>
      <c r="D369" s="338">
        <v>14</v>
      </c>
      <c r="E369" s="338">
        <v>15</v>
      </c>
      <c r="F369" s="329" t="s">
        <v>766</v>
      </c>
      <c r="G369" s="338">
        <v>13</v>
      </c>
      <c r="H369" s="338">
        <v>8</v>
      </c>
      <c r="I369" s="338">
        <v>1</v>
      </c>
      <c r="J369" s="338">
        <v>4</v>
      </c>
      <c r="K369" s="329" t="s">
        <v>766</v>
      </c>
      <c r="L369" s="338">
        <v>1</v>
      </c>
      <c r="M369" s="338">
        <v>2</v>
      </c>
      <c r="N369" s="329" t="s">
        <v>766</v>
      </c>
      <c r="O369" s="338">
        <v>297</v>
      </c>
      <c r="P369" s="338">
        <v>26</v>
      </c>
      <c r="Q369" s="338">
        <v>17</v>
      </c>
      <c r="R369" s="338">
        <v>42</v>
      </c>
      <c r="S369" s="338">
        <v>212</v>
      </c>
      <c r="T369" s="338">
        <v>462995</v>
      </c>
      <c r="U369" s="338">
        <v>7332</v>
      </c>
      <c r="V369" s="338">
        <v>26071</v>
      </c>
      <c r="W369" s="338">
        <v>6217</v>
      </c>
    </row>
    <row r="370" spans="1:23">
      <c r="A370" s="340" t="s">
        <v>171</v>
      </c>
      <c r="B370" s="341" t="s">
        <v>172</v>
      </c>
      <c r="C370" s="338">
        <v>3</v>
      </c>
      <c r="D370" s="338">
        <v>2</v>
      </c>
      <c r="E370" s="338">
        <v>1</v>
      </c>
      <c r="F370" s="329" t="s">
        <v>766</v>
      </c>
      <c r="G370" s="338">
        <v>2</v>
      </c>
      <c r="H370" s="329" t="s">
        <v>766</v>
      </c>
      <c r="I370" s="329" t="s">
        <v>766</v>
      </c>
      <c r="J370" s="338">
        <v>1</v>
      </c>
      <c r="K370" s="329" t="s">
        <v>766</v>
      </c>
      <c r="L370" s="329" t="s">
        <v>766</v>
      </c>
      <c r="M370" s="329" t="s">
        <v>766</v>
      </c>
      <c r="N370" s="329" t="s">
        <v>766</v>
      </c>
      <c r="O370" s="338">
        <v>13</v>
      </c>
      <c r="P370" s="338">
        <v>2</v>
      </c>
      <c r="Q370" s="338">
        <v>3</v>
      </c>
      <c r="R370" s="338">
        <v>8</v>
      </c>
      <c r="S370" s="329" t="s">
        <v>159</v>
      </c>
      <c r="T370" s="338">
        <v>34579</v>
      </c>
      <c r="U370" s="338">
        <v>2314</v>
      </c>
      <c r="V370" s="338">
        <v>8437</v>
      </c>
      <c r="W370" s="338">
        <v>604</v>
      </c>
    </row>
    <row r="371" spans="1:23">
      <c r="A371" s="340" t="s">
        <v>173</v>
      </c>
      <c r="B371" s="341" t="s">
        <v>174</v>
      </c>
      <c r="C371" s="338">
        <v>10</v>
      </c>
      <c r="D371" s="338">
        <v>7</v>
      </c>
      <c r="E371" s="338">
        <v>3</v>
      </c>
      <c r="F371" s="329" t="s">
        <v>766</v>
      </c>
      <c r="G371" s="338">
        <v>6</v>
      </c>
      <c r="H371" s="338">
        <v>2</v>
      </c>
      <c r="I371" s="338">
        <v>2</v>
      </c>
      <c r="J371" s="329" t="s">
        <v>766</v>
      </c>
      <c r="K371" s="329" t="s">
        <v>766</v>
      </c>
      <c r="L371" s="329" t="s">
        <v>766</v>
      </c>
      <c r="M371" s="329" t="s">
        <v>766</v>
      </c>
      <c r="N371" s="329" t="s">
        <v>766</v>
      </c>
      <c r="O371" s="338">
        <v>30</v>
      </c>
      <c r="P371" s="338">
        <v>9</v>
      </c>
      <c r="Q371" s="338">
        <v>6</v>
      </c>
      <c r="R371" s="338">
        <v>8</v>
      </c>
      <c r="S371" s="338">
        <v>7</v>
      </c>
      <c r="T371" s="338">
        <v>26997</v>
      </c>
      <c r="U371" s="338">
        <v>7140</v>
      </c>
      <c r="V371" s="338">
        <v>1920</v>
      </c>
      <c r="W371" s="338">
        <v>268</v>
      </c>
    </row>
    <row r="372" spans="1:23">
      <c r="A372" s="340" t="s">
        <v>175</v>
      </c>
      <c r="B372" s="341" t="s">
        <v>47</v>
      </c>
      <c r="C372" s="338">
        <v>20</v>
      </c>
      <c r="D372" s="338">
        <v>11</v>
      </c>
      <c r="E372" s="338">
        <v>9</v>
      </c>
      <c r="F372" s="329" t="s">
        <v>766</v>
      </c>
      <c r="G372" s="338">
        <v>11</v>
      </c>
      <c r="H372" s="338">
        <v>1</v>
      </c>
      <c r="I372" s="338">
        <v>5</v>
      </c>
      <c r="J372" s="338">
        <v>2</v>
      </c>
      <c r="K372" s="329" t="s">
        <v>766</v>
      </c>
      <c r="L372" s="338">
        <v>1</v>
      </c>
      <c r="M372" s="329" t="s">
        <v>766</v>
      </c>
      <c r="N372" s="329" t="s">
        <v>766</v>
      </c>
      <c r="O372" s="338">
        <v>125</v>
      </c>
      <c r="P372" s="338">
        <v>16</v>
      </c>
      <c r="Q372" s="338">
        <v>7</v>
      </c>
      <c r="R372" s="338">
        <v>41</v>
      </c>
      <c r="S372" s="338">
        <v>61</v>
      </c>
      <c r="T372" s="338">
        <v>145034</v>
      </c>
      <c r="U372" s="338">
        <v>10725</v>
      </c>
      <c r="V372" s="338">
        <v>10592</v>
      </c>
      <c r="W372" s="338">
        <v>938</v>
      </c>
    </row>
    <row r="373" spans="1:23" s="333" customFormat="1">
      <c r="B373" s="334" t="s">
        <v>809</v>
      </c>
      <c r="C373" s="335">
        <v>13</v>
      </c>
      <c r="D373" s="335">
        <v>13</v>
      </c>
      <c r="E373" s="336" t="s">
        <v>766</v>
      </c>
      <c r="F373" s="336" t="s">
        <v>766</v>
      </c>
      <c r="G373" s="335">
        <v>9</v>
      </c>
      <c r="H373" s="335">
        <v>3</v>
      </c>
      <c r="I373" s="335">
        <v>1</v>
      </c>
      <c r="J373" s="336" t="s">
        <v>766</v>
      </c>
      <c r="K373" s="336" t="s">
        <v>766</v>
      </c>
      <c r="L373" s="336" t="s">
        <v>766</v>
      </c>
      <c r="M373" s="336" t="s">
        <v>766</v>
      </c>
      <c r="N373" s="336" t="s">
        <v>766</v>
      </c>
      <c r="O373" s="335">
        <v>28</v>
      </c>
      <c r="P373" s="335">
        <v>22</v>
      </c>
      <c r="Q373" s="336" t="s">
        <v>159</v>
      </c>
      <c r="R373" s="335">
        <v>3</v>
      </c>
      <c r="S373" s="335">
        <v>3</v>
      </c>
      <c r="T373" s="335">
        <v>30061</v>
      </c>
      <c r="U373" s="335">
        <v>306</v>
      </c>
      <c r="V373" s="335">
        <v>2093</v>
      </c>
      <c r="W373" s="335">
        <v>336</v>
      </c>
    </row>
    <row r="374" spans="1:23">
      <c r="B374" s="337" t="s">
        <v>765</v>
      </c>
      <c r="C374" s="338">
        <v>3</v>
      </c>
      <c r="D374" s="338">
        <v>3</v>
      </c>
      <c r="E374" s="329" t="s">
        <v>766</v>
      </c>
      <c r="F374" s="329" t="s">
        <v>766</v>
      </c>
      <c r="G374" s="338">
        <v>2</v>
      </c>
      <c r="H374" s="338">
        <v>1</v>
      </c>
      <c r="I374" s="329" t="s">
        <v>766</v>
      </c>
      <c r="J374" s="329" t="s">
        <v>766</v>
      </c>
      <c r="K374" s="329" t="s">
        <v>766</v>
      </c>
      <c r="L374" s="329" t="s">
        <v>766</v>
      </c>
      <c r="M374" s="329" t="s">
        <v>766</v>
      </c>
      <c r="N374" s="329" t="s">
        <v>766</v>
      </c>
      <c r="O374" s="338">
        <v>7</v>
      </c>
      <c r="P374" s="338">
        <v>5</v>
      </c>
      <c r="Q374" s="329" t="s">
        <v>159</v>
      </c>
      <c r="R374" s="338">
        <v>1</v>
      </c>
      <c r="S374" s="338">
        <v>1</v>
      </c>
      <c r="T374" s="338">
        <v>5180</v>
      </c>
      <c r="U374" s="329" t="s">
        <v>159</v>
      </c>
      <c r="V374" s="338">
        <v>275</v>
      </c>
      <c r="W374" s="329" t="s">
        <v>766</v>
      </c>
    </row>
    <row r="375" spans="1:23">
      <c r="A375" s="340" t="s">
        <v>161</v>
      </c>
      <c r="B375" s="341" t="s">
        <v>6</v>
      </c>
      <c r="C375" s="338">
        <v>2</v>
      </c>
      <c r="D375" s="338">
        <v>2</v>
      </c>
      <c r="E375" s="329" t="s">
        <v>766</v>
      </c>
      <c r="F375" s="329" t="s">
        <v>766</v>
      </c>
      <c r="G375" s="338">
        <v>1</v>
      </c>
      <c r="H375" s="338">
        <v>1</v>
      </c>
      <c r="I375" s="329" t="s">
        <v>766</v>
      </c>
      <c r="J375" s="329" t="s">
        <v>766</v>
      </c>
      <c r="K375" s="329" t="s">
        <v>766</v>
      </c>
      <c r="L375" s="329" t="s">
        <v>766</v>
      </c>
      <c r="M375" s="329" t="s">
        <v>766</v>
      </c>
      <c r="N375" s="329" t="s">
        <v>766</v>
      </c>
      <c r="O375" s="338">
        <v>5</v>
      </c>
      <c r="P375" s="338">
        <v>3</v>
      </c>
      <c r="Q375" s="329" t="s">
        <v>159</v>
      </c>
      <c r="R375" s="338">
        <v>1</v>
      </c>
      <c r="S375" s="338">
        <v>1</v>
      </c>
      <c r="T375" s="329" t="s">
        <v>810</v>
      </c>
      <c r="U375" s="329" t="s">
        <v>810</v>
      </c>
      <c r="V375" s="329" t="s">
        <v>810</v>
      </c>
      <c r="W375" s="329" t="s">
        <v>766</v>
      </c>
    </row>
    <row r="376" spans="1:23">
      <c r="A376" s="340" t="s">
        <v>162</v>
      </c>
      <c r="B376" s="341" t="s">
        <v>163</v>
      </c>
      <c r="C376" s="338">
        <v>1</v>
      </c>
      <c r="D376" s="338">
        <v>1</v>
      </c>
      <c r="E376" s="329" t="s">
        <v>766</v>
      </c>
      <c r="F376" s="329" t="s">
        <v>766</v>
      </c>
      <c r="G376" s="338">
        <v>1</v>
      </c>
      <c r="H376" s="329" t="s">
        <v>766</v>
      </c>
      <c r="I376" s="329" t="s">
        <v>766</v>
      </c>
      <c r="J376" s="329" t="s">
        <v>766</v>
      </c>
      <c r="K376" s="329" t="s">
        <v>766</v>
      </c>
      <c r="L376" s="329" t="s">
        <v>766</v>
      </c>
      <c r="M376" s="329" t="s">
        <v>766</v>
      </c>
      <c r="N376" s="329" t="s">
        <v>766</v>
      </c>
      <c r="O376" s="338">
        <v>2</v>
      </c>
      <c r="P376" s="338">
        <v>2</v>
      </c>
      <c r="Q376" s="329" t="s">
        <v>159</v>
      </c>
      <c r="R376" s="329" t="s">
        <v>159</v>
      </c>
      <c r="S376" s="329" t="s">
        <v>159</v>
      </c>
      <c r="T376" s="329" t="s">
        <v>810</v>
      </c>
      <c r="U376" s="329" t="s">
        <v>810</v>
      </c>
      <c r="V376" s="329" t="s">
        <v>810</v>
      </c>
      <c r="W376" s="329" t="s">
        <v>766</v>
      </c>
    </row>
    <row r="377" spans="1:23">
      <c r="B377" s="337" t="s">
        <v>767</v>
      </c>
      <c r="C377" s="338">
        <v>10</v>
      </c>
      <c r="D377" s="338">
        <v>10</v>
      </c>
      <c r="E377" s="329" t="s">
        <v>766</v>
      </c>
      <c r="F377" s="329" t="s">
        <v>766</v>
      </c>
      <c r="G377" s="338">
        <v>7</v>
      </c>
      <c r="H377" s="338">
        <v>2</v>
      </c>
      <c r="I377" s="338">
        <v>1</v>
      </c>
      <c r="J377" s="329" t="s">
        <v>766</v>
      </c>
      <c r="K377" s="329" t="s">
        <v>766</v>
      </c>
      <c r="L377" s="329" t="s">
        <v>766</v>
      </c>
      <c r="M377" s="329" t="s">
        <v>766</v>
      </c>
      <c r="N377" s="329" t="s">
        <v>766</v>
      </c>
      <c r="O377" s="338">
        <v>21</v>
      </c>
      <c r="P377" s="338">
        <v>17</v>
      </c>
      <c r="Q377" s="329" t="s">
        <v>159</v>
      </c>
      <c r="R377" s="338">
        <v>2</v>
      </c>
      <c r="S377" s="338">
        <v>2</v>
      </c>
      <c r="T377" s="338">
        <v>24881</v>
      </c>
      <c r="U377" s="338">
        <v>306</v>
      </c>
      <c r="V377" s="338">
        <v>1818</v>
      </c>
      <c r="W377" s="338">
        <v>336</v>
      </c>
    </row>
    <row r="378" spans="1:23">
      <c r="A378" s="340" t="s">
        <v>170</v>
      </c>
      <c r="B378" s="341" t="s">
        <v>31</v>
      </c>
      <c r="C378" s="338">
        <v>7</v>
      </c>
      <c r="D378" s="338">
        <v>7</v>
      </c>
      <c r="E378" s="329" t="s">
        <v>766</v>
      </c>
      <c r="F378" s="329" t="s">
        <v>766</v>
      </c>
      <c r="G378" s="338">
        <v>5</v>
      </c>
      <c r="H378" s="338">
        <v>2</v>
      </c>
      <c r="I378" s="329" t="s">
        <v>766</v>
      </c>
      <c r="J378" s="329" t="s">
        <v>766</v>
      </c>
      <c r="K378" s="329" t="s">
        <v>766</v>
      </c>
      <c r="L378" s="329" t="s">
        <v>766</v>
      </c>
      <c r="M378" s="329" t="s">
        <v>766</v>
      </c>
      <c r="N378" s="329" t="s">
        <v>766</v>
      </c>
      <c r="O378" s="338">
        <v>14</v>
      </c>
      <c r="P378" s="338">
        <v>13</v>
      </c>
      <c r="Q378" s="329" t="s">
        <v>159</v>
      </c>
      <c r="R378" s="329" t="s">
        <v>159</v>
      </c>
      <c r="S378" s="338">
        <v>1</v>
      </c>
      <c r="T378" s="338">
        <v>11891</v>
      </c>
      <c r="U378" s="338">
        <v>6</v>
      </c>
      <c r="V378" s="338">
        <v>1150</v>
      </c>
      <c r="W378" s="338">
        <v>218</v>
      </c>
    </row>
    <row r="379" spans="1:23">
      <c r="A379" s="340" t="s">
        <v>171</v>
      </c>
      <c r="B379" s="341" t="s">
        <v>172</v>
      </c>
      <c r="C379" s="338">
        <v>1</v>
      </c>
      <c r="D379" s="338">
        <v>1</v>
      </c>
      <c r="E379" s="329" t="s">
        <v>766</v>
      </c>
      <c r="F379" s="329" t="s">
        <v>766</v>
      </c>
      <c r="G379" s="329" t="s">
        <v>766</v>
      </c>
      <c r="H379" s="329" t="s">
        <v>766</v>
      </c>
      <c r="I379" s="338">
        <v>1</v>
      </c>
      <c r="J379" s="329" t="s">
        <v>766</v>
      </c>
      <c r="K379" s="329" t="s">
        <v>766</v>
      </c>
      <c r="L379" s="329" t="s">
        <v>766</v>
      </c>
      <c r="M379" s="329" t="s">
        <v>766</v>
      </c>
      <c r="N379" s="329" t="s">
        <v>766</v>
      </c>
      <c r="O379" s="338">
        <v>5</v>
      </c>
      <c r="P379" s="338">
        <v>2</v>
      </c>
      <c r="Q379" s="329" t="s">
        <v>159</v>
      </c>
      <c r="R379" s="338">
        <v>2</v>
      </c>
      <c r="S379" s="338">
        <v>1</v>
      </c>
      <c r="T379" s="329" t="s">
        <v>810</v>
      </c>
      <c r="U379" s="329" t="s">
        <v>810</v>
      </c>
      <c r="V379" s="329" t="s">
        <v>810</v>
      </c>
      <c r="W379" s="329" t="s">
        <v>810</v>
      </c>
    </row>
    <row r="380" spans="1:23">
      <c r="A380" s="340" t="s">
        <v>173</v>
      </c>
      <c r="B380" s="341" t="s">
        <v>174</v>
      </c>
      <c r="C380" s="338">
        <v>1</v>
      </c>
      <c r="D380" s="338">
        <v>1</v>
      </c>
      <c r="E380" s="329" t="s">
        <v>766</v>
      </c>
      <c r="F380" s="329" t="s">
        <v>766</v>
      </c>
      <c r="G380" s="338">
        <v>1</v>
      </c>
      <c r="H380" s="329" t="s">
        <v>766</v>
      </c>
      <c r="I380" s="329" t="s">
        <v>766</v>
      </c>
      <c r="J380" s="329" t="s">
        <v>766</v>
      </c>
      <c r="K380" s="329" t="s">
        <v>766</v>
      </c>
      <c r="L380" s="329" t="s">
        <v>766</v>
      </c>
      <c r="M380" s="329" t="s">
        <v>766</v>
      </c>
      <c r="N380" s="329" t="s">
        <v>766</v>
      </c>
      <c r="O380" s="338">
        <v>1</v>
      </c>
      <c r="P380" s="338">
        <v>1</v>
      </c>
      <c r="Q380" s="329" t="s">
        <v>159</v>
      </c>
      <c r="R380" s="329" t="s">
        <v>159</v>
      </c>
      <c r="S380" s="329" t="s">
        <v>159</v>
      </c>
      <c r="T380" s="329" t="s">
        <v>810</v>
      </c>
      <c r="U380" s="329" t="s">
        <v>810</v>
      </c>
      <c r="V380" s="329" t="s">
        <v>810</v>
      </c>
      <c r="W380" s="329" t="s">
        <v>810</v>
      </c>
    </row>
    <row r="381" spans="1:23">
      <c r="A381" s="340" t="s">
        <v>175</v>
      </c>
      <c r="B381" s="341" t="s">
        <v>47</v>
      </c>
      <c r="C381" s="338">
        <v>1</v>
      </c>
      <c r="D381" s="338">
        <v>1</v>
      </c>
      <c r="E381" s="329" t="s">
        <v>766</v>
      </c>
      <c r="F381" s="329" t="s">
        <v>766</v>
      </c>
      <c r="G381" s="338">
        <v>1</v>
      </c>
      <c r="H381" s="329" t="s">
        <v>766</v>
      </c>
      <c r="I381" s="329" t="s">
        <v>766</v>
      </c>
      <c r="J381" s="329" t="s">
        <v>766</v>
      </c>
      <c r="K381" s="329" t="s">
        <v>766</v>
      </c>
      <c r="L381" s="329" t="s">
        <v>766</v>
      </c>
      <c r="M381" s="329" t="s">
        <v>766</v>
      </c>
      <c r="N381" s="329" t="s">
        <v>766</v>
      </c>
      <c r="O381" s="338">
        <v>1</v>
      </c>
      <c r="P381" s="338">
        <v>1</v>
      </c>
      <c r="Q381" s="329" t="s">
        <v>159</v>
      </c>
      <c r="R381" s="329" t="s">
        <v>159</v>
      </c>
      <c r="S381" s="329" t="s">
        <v>159</v>
      </c>
      <c r="T381" s="329" t="s">
        <v>810</v>
      </c>
      <c r="U381" s="329" t="s">
        <v>810</v>
      </c>
      <c r="V381" s="329" t="s">
        <v>810</v>
      </c>
      <c r="W381" s="329" t="s">
        <v>810</v>
      </c>
    </row>
    <row r="382" spans="1:23" s="333" customFormat="1">
      <c r="B382" s="334" t="s">
        <v>811</v>
      </c>
      <c r="C382" s="335">
        <v>12</v>
      </c>
      <c r="D382" s="335">
        <v>10</v>
      </c>
      <c r="E382" s="335">
        <v>2</v>
      </c>
      <c r="F382" s="336" t="s">
        <v>766</v>
      </c>
      <c r="G382" s="335">
        <v>9</v>
      </c>
      <c r="H382" s="335">
        <v>2</v>
      </c>
      <c r="I382" s="335">
        <v>1</v>
      </c>
      <c r="J382" s="336" t="s">
        <v>766</v>
      </c>
      <c r="K382" s="336" t="s">
        <v>766</v>
      </c>
      <c r="L382" s="336" t="s">
        <v>766</v>
      </c>
      <c r="M382" s="336" t="s">
        <v>766</v>
      </c>
      <c r="N382" s="336" t="s">
        <v>766</v>
      </c>
      <c r="O382" s="335">
        <v>27</v>
      </c>
      <c r="P382" s="335">
        <v>18</v>
      </c>
      <c r="Q382" s="335">
        <v>4</v>
      </c>
      <c r="R382" s="335">
        <v>4</v>
      </c>
      <c r="S382" s="335">
        <v>1</v>
      </c>
      <c r="T382" s="335">
        <v>18217</v>
      </c>
      <c r="U382" s="335">
        <v>200</v>
      </c>
      <c r="V382" s="335">
        <v>2378</v>
      </c>
      <c r="W382" s="335">
        <v>301</v>
      </c>
    </row>
    <row r="383" spans="1:23">
      <c r="B383" s="337" t="s">
        <v>765</v>
      </c>
      <c r="C383" s="338">
        <v>2</v>
      </c>
      <c r="D383" s="338">
        <v>1</v>
      </c>
      <c r="E383" s="338">
        <v>1</v>
      </c>
      <c r="F383" s="329" t="s">
        <v>766</v>
      </c>
      <c r="G383" s="338">
        <v>1</v>
      </c>
      <c r="H383" s="338">
        <v>1</v>
      </c>
      <c r="I383" s="329" t="s">
        <v>766</v>
      </c>
      <c r="J383" s="329" t="s">
        <v>766</v>
      </c>
      <c r="K383" s="329" t="s">
        <v>766</v>
      </c>
      <c r="L383" s="329" t="s">
        <v>766</v>
      </c>
      <c r="M383" s="329" t="s">
        <v>766</v>
      </c>
      <c r="N383" s="329" t="s">
        <v>766</v>
      </c>
      <c r="O383" s="338">
        <v>4</v>
      </c>
      <c r="P383" s="338">
        <v>1</v>
      </c>
      <c r="Q383" s="329" t="s">
        <v>159</v>
      </c>
      <c r="R383" s="338">
        <v>2</v>
      </c>
      <c r="S383" s="338">
        <v>1</v>
      </c>
      <c r="T383" s="329" t="s">
        <v>810</v>
      </c>
      <c r="U383" s="329" t="s">
        <v>810</v>
      </c>
      <c r="V383" s="329" t="s">
        <v>810</v>
      </c>
      <c r="W383" s="329" t="s">
        <v>766</v>
      </c>
    </row>
    <row r="384" spans="1:23">
      <c r="A384" s="340" t="s">
        <v>162</v>
      </c>
      <c r="B384" s="341" t="s">
        <v>163</v>
      </c>
      <c r="C384" s="338">
        <v>2</v>
      </c>
      <c r="D384" s="338">
        <v>1</v>
      </c>
      <c r="E384" s="338">
        <v>1</v>
      </c>
      <c r="F384" s="329" t="s">
        <v>766</v>
      </c>
      <c r="G384" s="338">
        <v>1</v>
      </c>
      <c r="H384" s="338">
        <v>1</v>
      </c>
      <c r="I384" s="329" t="s">
        <v>766</v>
      </c>
      <c r="J384" s="329" t="s">
        <v>766</v>
      </c>
      <c r="K384" s="329" t="s">
        <v>766</v>
      </c>
      <c r="L384" s="329" t="s">
        <v>766</v>
      </c>
      <c r="M384" s="329" t="s">
        <v>766</v>
      </c>
      <c r="N384" s="329" t="s">
        <v>766</v>
      </c>
      <c r="O384" s="338">
        <v>4</v>
      </c>
      <c r="P384" s="338">
        <v>1</v>
      </c>
      <c r="Q384" s="329" t="s">
        <v>159</v>
      </c>
      <c r="R384" s="338">
        <v>2</v>
      </c>
      <c r="S384" s="338">
        <v>1</v>
      </c>
      <c r="T384" s="329" t="s">
        <v>810</v>
      </c>
      <c r="U384" s="329" t="s">
        <v>810</v>
      </c>
      <c r="V384" s="329" t="s">
        <v>810</v>
      </c>
      <c r="W384" s="329" t="s">
        <v>766</v>
      </c>
    </row>
    <row r="385" spans="1:23">
      <c r="B385" s="337" t="s">
        <v>767</v>
      </c>
      <c r="C385" s="338">
        <v>10</v>
      </c>
      <c r="D385" s="338">
        <v>9</v>
      </c>
      <c r="E385" s="338">
        <v>1</v>
      </c>
      <c r="F385" s="329" t="s">
        <v>766</v>
      </c>
      <c r="G385" s="338">
        <v>8</v>
      </c>
      <c r="H385" s="338">
        <v>1</v>
      </c>
      <c r="I385" s="338">
        <v>1</v>
      </c>
      <c r="J385" s="329" t="s">
        <v>766</v>
      </c>
      <c r="K385" s="329" t="s">
        <v>766</v>
      </c>
      <c r="L385" s="329" t="s">
        <v>766</v>
      </c>
      <c r="M385" s="329" t="s">
        <v>766</v>
      </c>
      <c r="N385" s="329" t="s">
        <v>766</v>
      </c>
      <c r="O385" s="338">
        <v>23</v>
      </c>
      <c r="P385" s="338">
        <v>17</v>
      </c>
      <c r="Q385" s="338">
        <v>4</v>
      </c>
      <c r="R385" s="338">
        <v>2</v>
      </c>
      <c r="S385" s="329" t="s">
        <v>159</v>
      </c>
      <c r="T385" s="338">
        <v>13917</v>
      </c>
      <c r="U385" s="338">
        <v>200</v>
      </c>
      <c r="V385" s="338">
        <v>2278</v>
      </c>
      <c r="W385" s="338">
        <v>301</v>
      </c>
    </row>
    <row r="386" spans="1:23">
      <c r="A386" s="340" t="s">
        <v>168</v>
      </c>
      <c r="B386" s="341" t="s">
        <v>169</v>
      </c>
      <c r="C386" s="338">
        <v>1</v>
      </c>
      <c r="D386" s="338">
        <v>1</v>
      </c>
      <c r="E386" s="329" t="s">
        <v>766</v>
      </c>
      <c r="F386" s="329" t="s">
        <v>766</v>
      </c>
      <c r="G386" s="338">
        <v>1</v>
      </c>
      <c r="H386" s="329" t="s">
        <v>766</v>
      </c>
      <c r="I386" s="329" t="s">
        <v>766</v>
      </c>
      <c r="J386" s="329" t="s">
        <v>766</v>
      </c>
      <c r="K386" s="329" t="s">
        <v>766</v>
      </c>
      <c r="L386" s="329" t="s">
        <v>766</v>
      </c>
      <c r="M386" s="329" t="s">
        <v>766</v>
      </c>
      <c r="N386" s="329" t="s">
        <v>766</v>
      </c>
      <c r="O386" s="338">
        <v>2</v>
      </c>
      <c r="P386" s="338">
        <v>2</v>
      </c>
      <c r="Q386" s="329" t="s">
        <v>159</v>
      </c>
      <c r="R386" s="329" t="s">
        <v>159</v>
      </c>
      <c r="S386" s="329" t="s">
        <v>159</v>
      </c>
      <c r="T386" s="329" t="s">
        <v>810</v>
      </c>
      <c r="U386" s="329" t="s">
        <v>810</v>
      </c>
      <c r="V386" s="329" t="s">
        <v>810</v>
      </c>
      <c r="W386" s="329" t="s">
        <v>810</v>
      </c>
    </row>
    <row r="387" spans="1:23">
      <c r="A387" s="340" t="s">
        <v>170</v>
      </c>
      <c r="B387" s="341" t="s">
        <v>31</v>
      </c>
      <c r="C387" s="338">
        <v>8</v>
      </c>
      <c r="D387" s="338">
        <v>8</v>
      </c>
      <c r="E387" s="329" t="s">
        <v>766</v>
      </c>
      <c r="F387" s="329" t="s">
        <v>766</v>
      </c>
      <c r="G387" s="338">
        <v>7</v>
      </c>
      <c r="H387" s="338">
        <v>1</v>
      </c>
      <c r="I387" s="329" t="s">
        <v>766</v>
      </c>
      <c r="J387" s="329" t="s">
        <v>766</v>
      </c>
      <c r="K387" s="329" t="s">
        <v>766</v>
      </c>
      <c r="L387" s="329" t="s">
        <v>766</v>
      </c>
      <c r="M387" s="329" t="s">
        <v>766</v>
      </c>
      <c r="N387" s="329" t="s">
        <v>766</v>
      </c>
      <c r="O387" s="338">
        <v>15</v>
      </c>
      <c r="P387" s="338">
        <v>15</v>
      </c>
      <c r="Q387" s="329" t="s">
        <v>159</v>
      </c>
      <c r="R387" s="329" t="s">
        <v>159</v>
      </c>
      <c r="S387" s="329" t="s">
        <v>159</v>
      </c>
      <c r="T387" s="329" t="s">
        <v>810</v>
      </c>
      <c r="U387" s="329" t="s">
        <v>810</v>
      </c>
      <c r="V387" s="329" t="s">
        <v>810</v>
      </c>
      <c r="W387" s="329" t="s">
        <v>810</v>
      </c>
    </row>
    <row r="388" spans="1:23">
      <c r="A388" s="340" t="s">
        <v>175</v>
      </c>
      <c r="B388" s="341" t="s">
        <v>47</v>
      </c>
      <c r="C388" s="338">
        <v>1</v>
      </c>
      <c r="D388" s="329" t="s">
        <v>766</v>
      </c>
      <c r="E388" s="338">
        <v>1</v>
      </c>
      <c r="F388" s="329" t="s">
        <v>766</v>
      </c>
      <c r="G388" s="329" t="s">
        <v>766</v>
      </c>
      <c r="H388" s="329" t="s">
        <v>766</v>
      </c>
      <c r="I388" s="338">
        <v>1</v>
      </c>
      <c r="J388" s="329" t="s">
        <v>766</v>
      </c>
      <c r="K388" s="329" t="s">
        <v>766</v>
      </c>
      <c r="L388" s="329" t="s">
        <v>766</v>
      </c>
      <c r="M388" s="329" t="s">
        <v>766</v>
      </c>
      <c r="N388" s="329" t="s">
        <v>766</v>
      </c>
      <c r="O388" s="338">
        <v>6</v>
      </c>
      <c r="P388" s="329" t="s">
        <v>159</v>
      </c>
      <c r="Q388" s="338">
        <v>4</v>
      </c>
      <c r="R388" s="338">
        <v>2</v>
      </c>
      <c r="S388" s="329" t="s">
        <v>159</v>
      </c>
      <c r="T388" s="329" t="s">
        <v>810</v>
      </c>
      <c r="U388" s="329" t="s">
        <v>810</v>
      </c>
      <c r="V388" s="329" t="s">
        <v>810</v>
      </c>
      <c r="W388" s="329" t="s">
        <v>810</v>
      </c>
    </row>
    <row r="389" spans="1:23" s="333" customFormat="1">
      <c r="B389" s="334" t="s">
        <v>812</v>
      </c>
      <c r="C389" s="335">
        <v>22</v>
      </c>
      <c r="D389" s="335">
        <v>18</v>
      </c>
      <c r="E389" s="335">
        <v>4</v>
      </c>
      <c r="F389" s="336" t="s">
        <v>766</v>
      </c>
      <c r="G389" s="335">
        <v>15</v>
      </c>
      <c r="H389" s="335">
        <v>4</v>
      </c>
      <c r="I389" s="335">
        <v>3</v>
      </c>
      <c r="J389" s="336" t="s">
        <v>766</v>
      </c>
      <c r="K389" s="336" t="s">
        <v>766</v>
      </c>
      <c r="L389" s="336" t="s">
        <v>766</v>
      </c>
      <c r="M389" s="336" t="s">
        <v>766</v>
      </c>
      <c r="N389" s="336" t="s">
        <v>766</v>
      </c>
      <c r="O389" s="335">
        <v>54</v>
      </c>
      <c r="P389" s="335">
        <v>24</v>
      </c>
      <c r="Q389" s="335">
        <v>5</v>
      </c>
      <c r="R389" s="335">
        <v>10</v>
      </c>
      <c r="S389" s="335">
        <v>15</v>
      </c>
      <c r="T389" s="335">
        <v>78298</v>
      </c>
      <c r="U389" s="335">
        <v>618</v>
      </c>
      <c r="V389" s="335">
        <v>3149</v>
      </c>
      <c r="W389" s="335">
        <v>701</v>
      </c>
    </row>
    <row r="390" spans="1:23">
      <c r="B390" s="337" t="s">
        <v>765</v>
      </c>
      <c r="C390" s="338">
        <v>1</v>
      </c>
      <c r="D390" s="329" t="s">
        <v>766</v>
      </c>
      <c r="E390" s="338">
        <v>1</v>
      </c>
      <c r="F390" s="329" t="s">
        <v>766</v>
      </c>
      <c r="G390" s="329" t="s">
        <v>766</v>
      </c>
      <c r="H390" s="338">
        <v>1</v>
      </c>
      <c r="I390" s="329" t="s">
        <v>766</v>
      </c>
      <c r="J390" s="329" t="s">
        <v>766</v>
      </c>
      <c r="K390" s="329" t="s">
        <v>766</v>
      </c>
      <c r="L390" s="329" t="s">
        <v>766</v>
      </c>
      <c r="M390" s="329" t="s">
        <v>766</v>
      </c>
      <c r="N390" s="329" t="s">
        <v>766</v>
      </c>
      <c r="O390" s="338">
        <v>3</v>
      </c>
      <c r="P390" s="329" t="s">
        <v>159</v>
      </c>
      <c r="Q390" s="338">
        <v>2</v>
      </c>
      <c r="R390" s="338">
        <v>1</v>
      </c>
      <c r="S390" s="329" t="s">
        <v>159</v>
      </c>
      <c r="T390" s="329" t="s">
        <v>810</v>
      </c>
      <c r="U390" s="329" t="s">
        <v>810</v>
      </c>
      <c r="V390" s="329" t="s">
        <v>810</v>
      </c>
      <c r="W390" s="329" t="s">
        <v>810</v>
      </c>
    </row>
    <row r="391" spans="1:23">
      <c r="A391" s="340" t="s">
        <v>164</v>
      </c>
      <c r="B391" s="341" t="s">
        <v>16</v>
      </c>
      <c r="C391" s="338">
        <v>1</v>
      </c>
      <c r="D391" s="329" t="s">
        <v>766</v>
      </c>
      <c r="E391" s="338">
        <v>1</v>
      </c>
      <c r="F391" s="329" t="s">
        <v>766</v>
      </c>
      <c r="G391" s="329" t="s">
        <v>766</v>
      </c>
      <c r="H391" s="338">
        <v>1</v>
      </c>
      <c r="I391" s="329" t="s">
        <v>766</v>
      </c>
      <c r="J391" s="329" t="s">
        <v>766</v>
      </c>
      <c r="K391" s="329" t="s">
        <v>766</v>
      </c>
      <c r="L391" s="329" t="s">
        <v>766</v>
      </c>
      <c r="M391" s="329" t="s">
        <v>766</v>
      </c>
      <c r="N391" s="329" t="s">
        <v>766</v>
      </c>
      <c r="O391" s="338">
        <v>3</v>
      </c>
      <c r="P391" s="329" t="s">
        <v>159</v>
      </c>
      <c r="Q391" s="338">
        <v>2</v>
      </c>
      <c r="R391" s="338">
        <v>1</v>
      </c>
      <c r="S391" s="329" t="s">
        <v>159</v>
      </c>
      <c r="T391" s="329" t="s">
        <v>810</v>
      </c>
      <c r="U391" s="329" t="s">
        <v>810</v>
      </c>
      <c r="V391" s="329" t="s">
        <v>810</v>
      </c>
      <c r="W391" s="329" t="s">
        <v>810</v>
      </c>
    </row>
    <row r="392" spans="1:23">
      <c r="B392" s="337" t="s">
        <v>767</v>
      </c>
      <c r="C392" s="338">
        <v>21</v>
      </c>
      <c r="D392" s="338">
        <v>18</v>
      </c>
      <c r="E392" s="338">
        <v>3</v>
      </c>
      <c r="F392" s="329" t="s">
        <v>766</v>
      </c>
      <c r="G392" s="338">
        <v>15</v>
      </c>
      <c r="H392" s="338">
        <v>3</v>
      </c>
      <c r="I392" s="338">
        <v>3</v>
      </c>
      <c r="J392" s="329" t="s">
        <v>766</v>
      </c>
      <c r="K392" s="329" t="s">
        <v>766</v>
      </c>
      <c r="L392" s="329" t="s">
        <v>766</v>
      </c>
      <c r="M392" s="329" t="s">
        <v>766</v>
      </c>
      <c r="N392" s="329" t="s">
        <v>766</v>
      </c>
      <c r="O392" s="338">
        <v>51</v>
      </c>
      <c r="P392" s="338">
        <v>24</v>
      </c>
      <c r="Q392" s="338">
        <v>3</v>
      </c>
      <c r="R392" s="338">
        <v>9</v>
      </c>
      <c r="S392" s="338">
        <v>15</v>
      </c>
      <c r="T392" s="338">
        <v>75798</v>
      </c>
      <c r="U392" s="338">
        <v>618</v>
      </c>
      <c r="V392" s="338">
        <v>3099</v>
      </c>
      <c r="W392" s="338">
        <v>701</v>
      </c>
    </row>
    <row r="393" spans="1:23">
      <c r="A393" s="340" t="s">
        <v>168</v>
      </c>
      <c r="B393" s="341" t="s">
        <v>169</v>
      </c>
      <c r="C393" s="338">
        <v>1</v>
      </c>
      <c r="D393" s="338">
        <v>1</v>
      </c>
      <c r="E393" s="329" t="s">
        <v>766</v>
      </c>
      <c r="F393" s="329" t="s">
        <v>766</v>
      </c>
      <c r="G393" s="338">
        <v>1</v>
      </c>
      <c r="H393" s="329" t="s">
        <v>766</v>
      </c>
      <c r="I393" s="329" t="s">
        <v>766</v>
      </c>
      <c r="J393" s="329" t="s">
        <v>766</v>
      </c>
      <c r="K393" s="329" t="s">
        <v>766</v>
      </c>
      <c r="L393" s="329" t="s">
        <v>766</v>
      </c>
      <c r="M393" s="329" t="s">
        <v>766</v>
      </c>
      <c r="N393" s="329" t="s">
        <v>766</v>
      </c>
      <c r="O393" s="338">
        <v>2</v>
      </c>
      <c r="P393" s="338">
        <v>2</v>
      </c>
      <c r="Q393" s="329" t="s">
        <v>159</v>
      </c>
      <c r="R393" s="329" t="s">
        <v>159</v>
      </c>
      <c r="S393" s="329" t="s">
        <v>159</v>
      </c>
      <c r="T393" s="329" t="s">
        <v>810</v>
      </c>
      <c r="U393" s="329" t="s">
        <v>810</v>
      </c>
      <c r="V393" s="329" t="s">
        <v>810</v>
      </c>
      <c r="W393" s="329" t="s">
        <v>810</v>
      </c>
    </row>
    <row r="394" spans="1:23">
      <c r="A394" s="340" t="s">
        <v>170</v>
      </c>
      <c r="B394" s="341" t="s">
        <v>31</v>
      </c>
      <c r="C394" s="338">
        <v>13</v>
      </c>
      <c r="D394" s="338">
        <v>12</v>
      </c>
      <c r="E394" s="338">
        <v>1</v>
      </c>
      <c r="F394" s="329" t="s">
        <v>766</v>
      </c>
      <c r="G394" s="338">
        <v>11</v>
      </c>
      <c r="H394" s="329" t="s">
        <v>766</v>
      </c>
      <c r="I394" s="338">
        <v>2</v>
      </c>
      <c r="J394" s="329" t="s">
        <v>766</v>
      </c>
      <c r="K394" s="329" t="s">
        <v>766</v>
      </c>
      <c r="L394" s="329" t="s">
        <v>766</v>
      </c>
      <c r="M394" s="329" t="s">
        <v>766</v>
      </c>
      <c r="N394" s="329" t="s">
        <v>766</v>
      </c>
      <c r="O394" s="338">
        <v>29</v>
      </c>
      <c r="P394" s="338">
        <v>15</v>
      </c>
      <c r="Q394" s="338">
        <v>3</v>
      </c>
      <c r="R394" s="338">
        <v>2</v>
      </c>
      <c r="S394" s="338">
        <v>9</v>
      </c>
      <c r="T394" s="338">
        <v>30658</v>
      </c>
      <c r="U394" s="338">
        <v>1</v>
      </c>
      <c r="V394" s="338">
        <v>1457</v>
      </c>
      <c r="W394" s="338">
        <v>503</v>
      </c>
    </row>
    <row r="395" spans="1:23">
      <c r="A395" s="340" t="s">
        <v>171</v>
      </c>
      <c r="B395" s="341" t="s">
        <v>172</v>
      </c>
      <c r="C395" s="338">
        <v>2</v>
      </c>
      <c r="D395" s="338">
        <v>1</v>
      </c>
      <c r="E395" s="338">
        <v>1</v>
      </c>
      <c r="F395" s="329" t="s">
        <v>766</v>
      </c>
      <c r="G395" s="338">
        <v>1</v>
      </c>
      <c r="H395" s="338">
        <v>1</v>
      </c>
      <c r="I395" s="329" t="s">
        <v>766</v>
      </c>
      <c r="J395" s="329" t="s">
        <v>766</v>
      </c>
      <c r="K395" s="329" t="s">
        <v>766</v>
      </c>
      <c r="L395" s="329" t="s">
        <v>766</v>
      </c>
      <c r="M395" s="329" t="s">
        <v>766</v>
      </c>
      <c r="N395" s="329" t="s">
        <v>766</v>
      </c>
      <c r="O395" s="338">
        <v>5</v>
      </c>
      <c r="P395" s="338">
        <v>1</v>
      </c>
      <c r="Q395" s="329" t="s">
        <v>159</v>
      </c>
      <c r="R395" s="338">
        <v>2</v>
      </c>
      <c r="S395" s="338">
        <v>2</v>
      </c>
      <c r="T395" s="329" t="s">
        <v>810</v>
      </c>
      <c r="U395" s="329" t="s">
        <v>810</v>
      </c>
      <c r="V395" s="329" t="s">
        <v>810</v>
      </c>
      <c r="W395" s="329" t="s">
        <v>810</v>
      </c>
    </row>
    <row r="396" spans="1:23">
      <c r="A396" s="340" t="s">
        <v>175</v>
      </c>
      <c r="B396" s="341" t="s">
        <v>47</v>
      </c>
      <c r="C396" s="338">
        <v>5</v>
      </c>
      <c r="D396" s="338">
        <v>4</v>
      </c>
      <c r="E396" s="338">
        <v>1</v>
      </c>
      <c r="F396" s="329" t="s">
        <v>766</v>
      </c>
      <c r="G396" s="338">
        <v>2</v>
      </c>
      <c r="H396" s="338">
        <v>2</v>
      </c>
      <c r="I396" s="338">
        <v>1</v>
      </c>
      <c r="J396" s="329" t="s">
        <v>766</v>
      </c>
      <c r="K396" s="329" t="s">
        <v>766</v>
      </c>
      <c r="L396" s="329" t="s">
        <v>766</v>
      </c>
      <c r="M396" s="329" t="s">
        <v>766</v>
      </c>
      <c r="N396" s="329" t="s">
        <v>766</v>
      </c>
      <c r="O396" s="338">
        <v>15</v>
      </c>
      <c r="P396" s="338">
        <v>6</v>
      </c>
      <c r="Q396" s="329" t="s">
        <v>159</v>
      </c>
      <c r="R396" s="338">
        <v>5</v>
      </c>
      <c r="S396" s="338">
        <v>4</v>
      </c>
      <c r="T396" s="338">
        <v>31085</v>
      </c>
      <c r="U396" s="338">
        <v>500</v>
      </c>
      <c r="V396" s="338">
        <v>694</v>
      </c>
      <c r="W396" s="338">
        <v>69</v>
      </c>
    </row>
    <row r="397" spans="1:23" s="330" customFormat="1" ht="13.5">
      <c r="B397" s="331" t="s">
        <v>717</v>
      </c>
      <c r="C397" s="332">
        <v>593</v>
      </c>
      <c r="D397" s="332">
        <v>196</v>
      </c>
      <c r="E397" s="332">
        <v>397</v>
      </c>
      <c r="F397" s="332">
        <v>3</v>
      </c>
      <c r="G397" s="332">
        <v>187</v>
      </c>
      <c r="H397" s="332">
        <v>117</v>
      </c>
      <c r="I397" s="332">
        <v>145</v>
      </c>
      <c r="J397" s="332">
        <v>79</v>
      </c>
      <c r="K397" s="332">
        <v>27</v>
      </c>
      <c r="L397" s="332">
        <v>18</v>
      </c>
      <c r="M397" s="332">
        <v>15</v>
      </c>
      <c r="N397" s="332">
        <v>2</v>
      </c>
      <c r="O397" s="332">
        <v>5537</v>
      </c>
      <c r="P397" s="332">
        <v>292</v>
      </c>
      <c r="Q397" s="332">
        <v>362</v>
      </c>
      <c r="R397" s="332">
        <v>2680</v>
      </c>
      <c r="S397" s="332">
        <v>2203</v>
      </c>
      <c r="T397" s="332">
        <v>18501236</v>
      </c>
      <c r="U397" s="332">
        <v>334683</v>
      </c>
      <c r="V397" s="332">
        <v>1388991</v>
      </c>
      <c r="W397" s="332">
        <v>87564</v>
      </c>
    </row>
    <row r="398" spans="1:23" s="330" customFormat="1" ht="13.5">
      <c r="B398" s="331" t="s">
        <v>765</v>
      </c>
      <c r="C398" s="332">
        <v>165</v>
      </c>
      <c r="D398" s="332">
        <v>19</v>
      </c>
      <c r="E398" s="332">
        <v>146</v>
      </c>
      <c r="F398" s="332">
        <v>1</v>
      </c>
      <c r="G398" s="332">
        <v>31</v>
      </c>
      <c r="H398" s="332">
        <v>29</v>
      </c>
      <c r="I398" s="332">
        <v>36</v>
      </c>
      <c r="J398" s="332">
        <v>32</v>
      </c>
      <c r="K398" s="332">
        <v>18</v>
      </c>
      <c r="L398" s="332">
        <v>10</v>
      </c>
      <c r="M398" s="332">
        <v>8</v>
      </c>
      <c r="N398" s="344" t="s">
        <v>766</v>
      </c>
      <c r="O398" s="332">
        <v>2193</v>
      </c>
      <c r="P398" s="332">
        <v>30</v>
      </c>
      <c r="Q398" s="332">
        <v>223</v>
      </c>
      <c r="R398" s="332">
        <v>1601</v>
      </c>
      <c r="S398" s="332">
        <v>339</v>
      </c>
      <c r="T398" s="332">
        <v>12268918</v>
      </c>
      <c r="U398" s="332">
        <v>154278</v>
      </c>
      <c r="V398" s="332">
        <v>732835</v>
      </c>
      <c r="W398" s="344" t="s">
        <v>766</v>
      </c>
    </row>
    <row r="399" spans="1:23" s="330" customFormat="1" ht="13.5">
      <c r="B399" s="331" t="s">
        <v>767</v>
      </c>
      <c r="C399" s="332">
        <v>428</v>
      </c>
      <c r="D399" s="332">
        <v>177</v>
      </c>
      <c r="E399" s="332">
        <v>251</v>
      </c>
      <c r="F399" s="332">
        <v>2</v>
      </c>
      <c r="G399" s="332">
        <v>156</v>
      </c>
      <c r="H399" s="332">
        <v>88</v>
      </c>
      <c r="I399" s="332">
        <v>109</v>
      </c>
      <c r="J399" s="332">
        <v>47</v>
      </c>
      <c r="K399" s="332">
        <v>9</v>
      </c>
      <c r="L399" s="332">
        <v>8</v>
      </c>
      <c r="M399" s="332">
        <v>7</v>
      </c>
      <c r="N399" s="332">
        <v>2</v>
      </c>
      <c r="O399" s="332">
        <v>3344</v>
      </c>
      <c r="P399" s="332">
        <v>262</v>
      </c>
      <c r="Q399" s="332">
        <v>139</v>
      </c>
      <c r="R399" s="332">
        <v>1079</v>
      </c>
      <c r="S399" s="332">
        <v>1864</v>
      </c>
      <c r="T399" s="332">
        <v>6232318</v>
      </c>
      <c r="U399" s="332">
        <v>180405</v>
      </c>
      <c r="V399" s="332">
        <v>656156</v>
      </c>
      <c r="W399" s="332">
        <v>87564</v>
      </c>
    </row>
    <row r="400" spans="1:23" s="333" customFormat="1">
      <c r="B400" s="334" t="s">
        <v>813</v>
      </c>
      <c r="C400" s="335">
        <v>85</v>
      </c>
      <c r="D400" s="335">
        <v>51</v>
      </c>
      <c r="E400" s="335">
        <v>34</v>
      </c>
      <c r="F400" s="336" t="s">
        <v>766</v>
      </c>
      <c r="G400" s="335">
        <v>50</v>
      </c>
      <c r="H400" s="335">
        <v>14</v>
      </c>
      <c r="I400" s="335">
        <v>14</v>
      </c>
      <c r="J400" s="335">
        <v>3</v>
      </c>
      <c r="K400" s="335">
        <v>2</v>
      </c>
      <c r="L400" s="336" t="s">
        <v>766</v>
      </c>
      <c r="M400" s="335">
        <v>2</v>
      </c>
      <c r="N400" s="336" t="s">
        <v>766</v>
      </c>
      <c r="O400" s="335">
        <v>443</v>
      </c>
      <c r="P400" s="335">
        <v>77</v>
      </c>
      <c r="Q400" s="335">
        <v>59</v>
      </c>
      <c r="R400" s="335">
        <v>99</v>
      </c>
      <c r="S400" s="335">
        <v>208</v>
      </c>
      <c r="T400" s="335">
        <v>538336</v>
      </c>
      <c r="U400" s="335">
        <v>4675</v>
      </c>
      <c r="V400" s="335">
        <v>37883</v>
      </c>
      <c r="W400" s="335">
        <v>3982</v>
      </c>
    </row>
    <row r="401" spans="1:23">
      <c r="B401" s="337" t="s">
        <v>765</v>
      </c>
      <c r="C401" s="338">
        <v>11</v>
      </c>
      <c r="D401" s="338">
        <v>1</v>
      </c>
      <c r="E401" s="338">
        <v>10</v>
      </c>
      <c r="F401" s="329" t="s">
        <v>766</v>
      </c>
      <c r="G401" s="338">
        <v>4</v>
      </c>
      <c r="H401" s="338">
        <v>3</v>
      </c>
      <c r="I401" s="338">
        <v>3</v>
      </c>
      <c r="J401" s="338">
        <v>1</v>
      </c>
      <c r="K401" s="329" t="s">
        <v>766</v>
      </c>
      <c r="L401" s="329" t="s">
        <v>766</v>
      </c>
      <c r="M401" s="329" t="s">
        <v>766</v>
      </c>
      <c r="N401" s="329" t="s">
        <v>766</v>
      </c>
      <c r="O401" s="338">
        <v>52</v>
      </c>
      <c r="P401" s="338">
        <v>2</v>
      </c>
      <c r="Q401" s="338">
        <v>14</v>
      </c>
      <c r="R401" s="338">
        <v>23</v>
      </c>
      <c r="S401" s="338">
        <v>13</v>
      </c>
      <c r="T401" s="338">
        <v>146357</v>
      </c>
      <c r="U401" s="329" t="s">
        <v>159</v>
      </c>
      <c r="V401" s="338">
        <v>9123</v>
      </c>
      <c r="W401" s="329" t="s">
        <v>766</v>
      </c>
    </row>
    <row r="402" spans="1:23">
      <c r="A402" s="340" t="s">
        <v>161</v>
      </c>
      <c r="B402" s="341" t="s">
        <v>6</v>
      </c>
      <c r="C402" s="338">
        <v>2</v>
      </c>
      <c r="D402" s="329" t="s">
        <v>766</v>
      </c>
      <c r="E402" s="338">
        <v>2</v>
      </c>
      <c r="F402" s="329" t="s">
        <v>766</v>
      </c>
      <c r="G402" s="329" t="s">
        <v>766</v>
      </c>
      <c r="H402" s="329" t="s">
        <v>766</v>
      </c>
      <c r="I402" s="338">
        <v>1</v>
      </c>
      <c r="J402" s="338">
        <v>1</v>
      </c>
      <c r="K402" s="329" t="s">
        <v>766</v>
      </c>
      <c r="L402" s="329" t="s">
        <v>766</v>
      </c>
      <c r="M402" s="329" t="s">
        <v>766</v>
      </c>
      <c r="N402" s="329" t="s">
        <v>766</v>
      </c>
      <c r="O402" s="338">
        <v>18</v>
      </c>
      <c r="P402" s="329" t="s">
        <v>159</v>
      </c>
      <c r="Q402" s="338">
        <v>4</v>
      </c>
      <c r="R402" s="338">
        <v>4</v>
      </c>
      <c r="S402" s="338">
        <v>10</v>
      </c>
      <c r="T402" s="329" t="s">
        <v>810</v>
      </c>
      <c r="U402" s="329" t="s">
        <v>810</v>
      </c>
      <c r="V402" s="329" t="s">
        <v>810</v>
      </c>
      <c r="W402" s="329" t="s">
        <v>766</v>
      </c>
    </row>
    <row r="403" spans="1:23">
      <c r="A403" s="340" t="s">
        <v>162</v>
      </c>
      <c r="B403" s="341" t="s">
        <v>163</v>
      </c>
      <c r="C403" s="338">
        <v>3</v>
      </c>
      <c r="D403" s="329" t="s">
        <v>766</v>
      </c>
      <c r="E403" s="338">
        <v>3</v>
      </c>
      <c r="F403" s="329" t="s">
        <v>766</v>
      </c>
      <c r="G403" s="338">
        <v>1</v>
      </c>
      <c r="H403" s="338">
        <v>1</v>
      </c>
      <c r="I403" s="338">
        <v>1</v>
      </c>
      <c r="J403" s="329" t="s">
        <v>766</v>
      </c>
      <c r="K403" s="329" t="s">
        <v>766</v>
      </c>
      <c r="L403" s="329" t="s">
        <v>766</v>
      </c>
      <c r="M403" s="329" t="s">
        <v>766</v>
      </c>
      <c r="N403" s="329" t="s">
        <v>766</v>
      </c>
      <c r="O403" s="338">
        <v>13</v>
      </c>
      <c r="P403" s="329" t="s">
        <v>159</v>
      </c>
      <c r="Q403" s="338">
        <v>6</v>
      </c>
      <c r="R403" s="338">
        <v>7</v>
      </c>
      <c r="S403" s="329" t="s">
        <v>159</v>
      </c>
      <c r="T403" s="338">
        <v>49000</v>
      </c>
      <c r="U403" s="329" t="s">
        <v>159</v>
      </c>
      <c r="V403" s="338">
        <v>2050</v>
      </c>
      <c r="W403" s="329" t="s">
        <v>766</v>
      </c>
    </row>
    <row r="404" spans="1:23">
      <c r="A404" s="340" t="s">
        <v>164</v>
      </c>
      <c r="B404" s="341" t="s">
        <v>16</v>
      </c>
      <c r="C404" s="338">
        <v>4</v>
      </c>
      <c r="D404" s="338">
        <v>1</v>
      </c>
      <c r="E404" s="338">
        <v>3</v>
      </c>
      <c r="F404" s="329" t="s">
        <v>766</v>
      </c>
      <c r="G404" s="338">
        <v>2</v>
      </c>
      <c r="H404" s="338">
        <v>1</v>
      </c>
      <c r="I404" s="338">
        <v>1</v>
      </c>
      <c r="J404" s="329" t="s">
        <v>766</v>
      </c>
      <c r="K404" s="329" t="s">
        <v>766</v>
      </c>
      <c r="L404" s="329" t="s">
        <v>766</v>
      </c>
      <c r="M404" s="329" t="s">
        <v>766</v>
      </c>
      <c r="N404" s="329" t="s">
        <v>766</v>
      </c>
      <c r="O404" s="338">
        <v>15</v>
      </c>
      <c r="P404" s="338">
        <v>2</v>
      </c>
      <c r="Q404" s="338">
        <v>4</v>
      </c>
      <c r="R404" s="338">
        <v>9</v>
      </c>
      <c r="S404" s="329" t="s">
        <v>159</v>
      </c>
      <c r="T404" s="338">
        <v>65502</v>
      </c>
      <c r="U404" s="329" t="s">
        <v>159</v>
      </c>
      <c r="V404" s="338">
        <v>5260</v>
      </c>
      <c r="W404" s="329" t="s">
        <v>766</v>
      </c>
    </row>
    <row r="405" spans="1:23">
      <c r="A405" s="340" t="s">
        <v>165</v>
      </c>
      <c r="B405" s="341" t="s">
        <v>21</v>
      </c>
      <c r="C405" s="338">
        <v>2</v>
      </c>
      <c r="D405" s="329" t="s">
        <v>766</v>
      </c>
      <c r="E405" s="338">
        <v>2</v>
      </c>
      <c r="F405" s="329" t="s">
        <v>766</v>
      </c>
      <c r="G405" s="338">
        <v>1</v>
      </c>
      <c r="H405" s="338">
        <v>1</v>
      </c>
      <c r="I405" s="329" t="s">
        <v>766</v>
      </c>
      <c r="J405" s="329" t="s">
        <v>766</v>
      </c>
      <c r="K405" s="329" t="s">
        <v>766</v>
      </c>
      <c r="L405" s="329" t="s">
        <v>766</v>
      </c>
      <c r="M405" s="329" t="s">
        <v>766</v>
      </c>
      <c r="N405" s="329" t="s">
        <v>766</v>
      </c>
      <c r="O405" s="338">
        <v>6</v>
      </c>
      <c r="P405" s="329" t="s">
        <v>159</v>
      </c>
      <c r="Q405" s="329" t="s">
        <v>159</v>
      </c>
      <c r="R405" s="338">
        <v>3</v>
      </c>
      <c r="S405" s="338">
        <v>3</v>
      </c>
      <c r="T405" s="329" t="s">
        <v>810</v>
      </c>
      <c r="U405" s="329" t="s">
        <v>810</v>
      </c>
      <c r="V405" s="329" t="s">
        <v>810</v>
      </c>
      <c r="W405" s="329" t="s">
        <v>766</v>
      </c>
    </row>
    <row r="406" spans="1:23">
      <c r="B406" s="337" t="s">
        <v>767</v>
      </c>
      <c r="C406" s="338">
        <v>74</v>
      </c>
      <c r="D406" s="338">
        <v>50</v>
      </c>
      <c r="E406" s="338">
        <v>24</v>
      </c>
      <c r="F406" s="329" t="s">
        <v>766</v>
      </c>
      <c r="G406" s="338">
        <v>46</v>
      </c>
      <c r="H406" s="338">
        <v>11</v>
      </c>
      <c r="I406" s="338">
        <v>11</v>
      </c>
      <c r="J406" s="338">
        <v>2</v>
      </c>
      <c r="K406" s="338">
        <v>2</v>
      </c>
      <c r="L406" s="329" t="s">
        <v>766</v>
      </c>
      <c r="M406" s="338">
        <v>2</v>
      </c>
      <c r="N406" s="329" t="s">
        <v>766</v>
      </c>
      <c r="O406" s="338">
        <v>391</v>
      </c>
      <c r="P406" s="338">
        <v>75</v>
      </c>
      <c r="Q406" s="338">
        <v>45</v>
      </c>
      <c r="R406" s="338">
        <v>76</v>
      </c>
      <c r="S406" s="338">
        <v>195</v>
      </c>
      <c r="T406" s="338">
        <v>391979</v>
      </c>
      <c r="U406" s="338">
        <v>4675</v>
      </c>
      <c r="V406" s="338">
        <v>28760</v>
      </c>
      <c r="W406" s="338">
        <v>3982</v>
      </c>
    </row>
    <row r="407" spans="1:23">
      <c r="A407" s="340" t="s">
        <v>168</v>
      </c>
      <c r="B407" s="341" t="s">
        <v>169</v>
      </c>
      <c r="C407" s="338">
        <v>9</v>
      </c>
      <c r="D407" s="338">
        <v>9</v>
      </c>
      <c r="E407" s="329" t="s">
        <v>766</v>
      </c>
      <c r="F407" s="329" t="s">
        <v>766</v>
      </c>
      <c r="G407" s="338">
        <v>8</v>
      </c>
      <c r="H407" s="338">
        <v>1</v>
      </c>
      <c r="I407" s="329" t="s">
        <v>766</v>
      </c>
      <c r="J407" s="329" t="s">
        <v>766</v>
      </c>
      <c r="K407" s="329" t="s">
        <v>766</v>
      </c>
      <c r="L407" s="329" t="s">
        <v>766</v>
      </c>
      <c r="M407" s="329" t="s">
        <v>766</v>
      </c>
      <c r="N407" s="329" t="s">
        <v>766</v>
      </c>
      <c r="O407" s="338">
        <v>16</v>
      </c>
      <c r="P407" s="338">
        <v>15</v>
      </c>
      <c r="Q407" s="329" t="s">
        <v>159</v>
      </c>
      <c r="R407" s="338">
        <v>1</v>
      </c>
      <c r="S407" s="329" t="s">
        <v>159</v>
      </c>
      <c r="T407" s="338">
        <v>10844</v>
      </c>
      <c r="U407" s="338">
        <v>30</v>
      </c>
      <c r="V407" s="338">
        <v>3307</v>
      </c>
      <c r="W407" s="338">
        <v>415</v>
      </c>
    </row>
    <row r="408" spans="1:23">
      <c r="A408" s="340" t="s">
        <v>170</v>
      </c>
      <c r="B408" s="341" t="s">
        <v>31</v>
      </c>
      <c r="C408" s="338">
        <v>28</v>
      </c>
      <c r="D408" s="338">
        <v>22</v>
      </c>
      <c r="E408" s="338">
        <v>6</v>
      </c>
      <c r="F408" s="329" t="s">
        <v>766</v>
      </c>
      <c r="G408" s="338">
        <v>17</v>
      </c>
      <c r="H408" s="338">
        <v>5</v>
      </c>
      <c r="I408" s="338">
        <v>3</v>
      </c>
      <c r="J408" s="338">
        <v>1</v>
      </c>
      <c r="K408" s="338">
        <v>1</v>
      </c>
      <c r="L408" s="329" t="s">
        <v>766</v>
      </c>
      <c r="M408" s="338">
        <v>1</v>
      </c>
      <c r="N408" s="329" t="s">
        <v>766</v>
      </c>
      <c r="O408" s="338">
        <v>167</v>
      </c>
      <c r="P408" s="338">
        <v>33</v>
      </c>
      <c r="Q408" s="338">
        <v>11</v>
      </c>
      <c r="R408" s="338">
        <v>26</v>
      </c>
      <c r="S408" s="338">
        <v>97</v>
      </c>
      <c r="T408" s="338">
        <v>218125</v>
      </c>
      <c r="U408" s="338">
        <v>470</v>
      </c>
      <c r="V408" s="338">
        <v>10385</v>
      </c>
      <c r="W408" s="338">
        <v>2330</v>
      </c>
    </row>
    <row r="409" spans="1:23">
      <c r="A409" s="340" t="s">
        <v>171</v>
      </c>
      <c r="B409" s="341" t="s">
        <v>172</v>
      </c>
      <c r="C409" s="338">
        <v>3</v>
      </c>
      <c r="D409" s="338">
        <v>2</v>
      </c>
      <c r="E409" s="338">
        <v>1</v>
      </c>
      <c r="F409" s="329" t="s">
        <v>766</v>
      </c>
      <c r="G409" s="338">
        <v>2</v>
      </c>
      <c r="H409" s="329" t="s">
        <v>766</v>
      </c>
      <c r="I409" s="338">
        <v>1</v>
      </c>
      <c r="J409" s="329" t="s">
        <v>766</v>
      </c>
      <c r="K409" s="329" t="s">
        <v>766</v>
      </c>
      <c r="L409" s="329" t="s">
        <v>766</v>
      </c>
      <c r="M409" s="329" t="s">
        <v>766</v>
      </c>
      <c r="N409" s="329" t="s">
        <v>766</v>
      </c>
      <c r="O409" s="338">
        <v>9</v>
      </c>
      <c r="P409" s="338">
        <v>3</v>
      </c>
      <c r="Q409" s="338">
        <v>1</v>
      </c>
      <c r="R409" s="338">
        <v>4</v>
      </c>
      <c r="S409" s="338">
        <v>1</v>
      </c>
      <c r="T409" s="338">
        <v>10655</v>
      </c>
      <c r="U409" s="338">
        <v>474</v>
      </c>
      <c r="V409" s="338">
        <v>570</v>
      </c>
      <c r="W409" s="338">
        <v>129</v>
      </c>
    </row>
    <row r="410" spans="1:23">
      <c r="A410" s="340" t="s">
        <v>173</v>
      </c>
      <c r="B410" s="341" t="s">
        <v>174</v>
      </c>
      <c r="C410" s="338">
        <v>8</v>
      </c>
      <c r="D410" s="338">
        <v>4</v>
      </c>
      <c r="E410" s="338">
        <v>4</v>
      </c>
      <c r="F410" s="329" t="s">
        <v>766</v>
      </c>
      <c r="G410" s="338">
        <v>5</v>
      </c>
      <c r="H410" s="329" t="s">
        <v>766</v>
      </c>
      <c r="I410" s="338">
        <v>3</v>
      </c>
      <c r="J410" s="329" t="s">
        <v>766</v>
      </c>
      <c r="K410" s="329" t="s">
        <v>766</v>
      </c>
      <c r="L410" s="329" t="s">
        <v>766</v>
      </c>
      <c r="M410" s="329" t="s">
        <v>766</v>
      </c>
      <c r="N410" s="329" t="s">
        <v>766</v>
      </c>
      <c r="O410" s="338">
        <v>25</v>
      </c>
      <c r="P410" s="338">
        <v>5</v>
      </c>
      <c r="Q410" s="338">
        <v>6</v>
      </c>
      <c r="R410" s="338">
        <v>8</v>
      </c>
      <c r="S410" s="338">
        <v>6</v>
      </c>
      <c r="T410" s="338">
        <v>16741</v>
      </c>
      <c r="U410" s="338">
        <v>574</v>
      </c>
      <c r="V410" s="338">
        <v>2586</v>
      </c>
      <c r="W410" s="338">
        <v>285</v>
      </c>
    </row>
    <row r="411" spans="1:23">
      <c r="A411" s="340" t="s">
        <v>175</v>
      </c>
      <c r="B411" s="341" t="s">
        <v>47</v>
      </c>
      <c r="C411" s="338">
        <v>26</v>
      </c>
      <c r="D411" s="338">
        <v>13</v>
      </c>
      <c r="E411" s="338">
        <v>13</v>
      </c>
      <c r="F411" s="329" t="s">
        <v>766</v>
      </c>
      <c r="G411" s="338">
        <v>14</v>
      </c>
      <c r="H411" s="338">
        <v>5</v>
      </c>
      <c r="I411" s="338">
        <v>4</v>
      </c>
      <c r="J411" s="338">
        <v>1</v>
      </c>
      <c r="K411" s="338">
        <v>1</v>
      </c>
      <c r="L411" s="329" t="s">
        <v>766</v>
      </c>
      <c r="M411" s="338">
        <v>1</v>
      </c>
      <c r="N411" s="329" t="s">
        <v>766</v>
      </c>
      <c r="O411" s="338">
        <v>174</v>
      </c>
      <c r="P411" s="338">
        <v>19</v>
      </c>
      <c r="Q411" s="338">
        <v>27</v>
      </c>
      <c r="R411" s="338">
        <v>37</v>
      </c>
      <c r="S411" s="338">
        <v>91</v>
      </c>
      <c r="T411" s="338">
        <v>135614</v>
      </c>
      <c r="U411" s="338">
        <v>3127</v>
      </c>
      <c r="V411" s="338">
        <v>11912</v>
      </c>
      <c r="W411" s="338">
        <v>823</v>
      </c>
    </row>
    <row r="412" spans="1:23" s="333" customFormat="1">
      <c r="B412" s="334" t="s">
        <v>814</v>
      </c>
      <c r="C412" s="335">
        <v>29</v>
      </c>
      <c r="D412" s="335">
        <v>13</v>
      </c>
      <c r="E412" s="335">
        <v>16</v>
      </c>
      <c r="F412" s="335">
        <v>1</v>
      </c>
      <c r="G412" s="335">
        <v>13</v>
      </c>
      <c r="H412" s="335">
        <v>5</v>
      </c>
      <c r="I412" s="335">
        <v>4</v>
      </c>
      <c r="J412" s="335">
        <v>3</v>
      </c>
      <c r="K412" s="336" t="s">
        <v>766</v>
      </c>
      <c r="L412" s="335">
        <v>3</v>
      </c>
      <c r="M412" s="336" t="s">
        <v>766</v>
      </c>
      <c r="N412" s="336" t="s">
        <v>766</v>
      </c>
      <c r="O412" s="335">
        <v>216</v>
      </c>
      <c r="P412" s="335">
        <v>20</v>
      </c>
      <c r="Q412" s="335">
        <v>22</v>
      </c>
      <c r="R412" s="335">
        <v>114</v>
      </c>
      <c r="S412" s="335">
        <v>60</v>
      </c>
      <c r="T412" s="335">
        <v>668435</v>
      </c>
      <c r="U412" s="335">
        <v>34457</v>
      </c>
      <c r="V412" s="335">
        <v>65987</v>
      </c>
      <c r="W412" s="335">
        <v>1105</v>
      </c>
    </row>
    <row r="413" spans="1:23">
      <c r="B413" s="337" t="s">
        <v>765</v>
      </c>
      <c r="C413" s="338">
        <v>11</v>
      </c>
      <c r="D413" s="338">
        <v>2</v>
      </c>
      <c r="E413" s="338">
        <v>9</v>
      </c>
      <c r="F413" s="338">
        <v>1</v>
      </c>
      <c r="G413" s="338">
        <v>3</v>
      </c>
      <c r="H413" s="338">
        <v>1</v>
      </c>
      <c r="I413" s="338">
        <v>3</v>
      </c>
      <c r="J413" s="338">
        <v>2</v>
      </c>
      <c r="K413" s="329" t="s">
        <v>766</v>
      </c>
      <c r="L413" s="338">
        <v>1</v>
      </c>
      <c r="M413" s="329" t="s">
        <v>766</v>
      </c>
      <c r="N413" s="329" t="s">
        <v>766</v>
      </c>
      <c r="O413" s="338">
        <v>99</v>
      </c>
      <c r="P413" s="338">
        <v>3</v>
      </c>
      <c r="Q413" s="338">
        <v>13</v>
      </c>
      <c r="R413" s="338">
        <v>60</v>
      </c>
      <c r="S413" s="338">
        <v>23</v>
      </c>
      <c r="T413" s="338">
        <v>277466</v>
      </c>
      <c r="U413" s="338">
        <v>5589</v>
      </c>
      <c r="V413" s="338">
        <v>13191</v>
      </c>
      <c r="W413" s="329" t="s">
        <v>766</v>
      </c>
    </row>
    <row r="414" spans="1:23">
      <c r="A414" s="340" t="s">
        <v>161</v>
      </c>
      <c r="B414" s="341" t="s">
        <v>6</v>
      </c>
      <c r="C414" s="338">
        <v>1</v>
      </c>
      <c r="D414" s="329" t="s">
        <v>766</v>
      </c>
      <c r="E414" s="338">
        <v>1</v>
      </c>
      <c r="F414" s="329" t="s">
        <v>766</v>
      </c>
      <c r="G414" s="338">
        <v>1</v>
      </c>
      <c r="H414" s="329" t="s">
        <v>766</v>
      </c>
      <c r="I414" s="329" t="s">
        <v>766</v>
      </c>
      <c r="J414" s="329" t="s">
        <v>766</v>
      </c>
      <c r="K414" s="329" t="s">
        <v>766</v>
      </c>
      <c r="L414" s="329" t="s">
        <v>766</v>
      </c>
      <c r="M414" s="329" t="s">
        <v>766</v>
      </c>
      <c r="N414" s="329" t="s">
        <v>766</v>
      </c>
      <c r="O414" s="338">
        <v>2</v>
      </c>
      <c r="P414" s="329" t="s">
        <v>159</v>
      </c>
      <c r="Q414" s="338">
        <v>2</v>
      </c>
      <c r="R414" s="329" t="s">
        <v>159</v>
      </c>
      <c r="S414" s="329" t="s">
        <v>159</v>
      </c>
      <c r="T414" s="329" t="s">
        <v>810</v>
      </c>
      <c r="U414" s="329" t="s">
        <v>810</v>
      </c>
      <c r="V414" s="329" t="s">
        <v>810</v>
      </c>
      <c r="W414" s="329" t="s">
        <v>766</v>
      </c>
    </row>
    <row r="415" spans="1:23">
      <c r="A415" s="340" t="s">
        <v>162</v>
      </c>
      <c r="B415" s="341" t="s">
        <v>163</v>
      </c>
      <c r="C415" s="338">
        <v>1</v>
      </c>
      <c r="D415" s="329" t="s">
        <v>766</v>
      </c>
      <c r="E415" s="338">
        <v>1</v>
      </c>
      <c r="F415" s="329" t="s">
        <v>766</v>
      </c>
      <c r="G415" s="329" t="s">
        <v>766</v>
      </c>
      <c r="H415" s="329" t="s">
        <v>766</v>
      </c>
      <c r="I415" s="329" t="s">
        <v>766</v>
      </c>
      <c r="J415" s="338">
        <v>1</v>
      </c>
      <c r="K415" s="329" t="s">
        <v>766</v>
      </c>
      <c r="L415" s="329" t="s">
        <v>766</v>
      </c>
      <c r="M415" s="329" t="s">
        <v>766</v>
      </c>
      <c r="N415" s="329" t="s">
        <v>766</v>
      </c>
      <c r="O415" s="338">
        <v>15</v>
      </c>
      <c r="P415" s="329" t="s">
        <v>159</v>
      </c>
      <c r="Q415" s="329" t="s">
        <v>159</v>
      </c>
      <c r="R415" s="338">
        <v>9</v>
      </c>
      <c r="S415" s="338">
        <v>6</v>
      </c>
      <c r="T415" s="329" t="s">
        <v>810</v>
      </c>
      <c r="U415" s="329" t="s">
        <v>810</v>
      </c>
      <c r="V415" s="329" t="s">
        <v>810</v>
      </c>
      <c r="W415" s="329" t="s">
        <v>766</v>
      </c>
    </row>
    <row r="416" spans="1:23">
      <c r="A416" s="340" t="s">
        <v>164</v>
      </c>
      <c r="B416" s="341" t="s">
        <v>16</v>
      </c>
      <c r="C416" s="338">
        <v>2</v>
      </c>
      <c r="D416" s="329" t="s">
        <v>766</v>
      </c>
      <c r="E416" s="338">
        <v>2</v>
      </c>
      <c r="F416" s="329" t="s">
        <v>766</v>
      </c>
      <c r="G416" s="329" t="s">
        <v>766</v>
      </c>
      <c r="H416" s="329" t="s">
        <v>766</v>
      </c>
      <c r="I416" s="338">
        <v>2</v>
      </c>
      <c r="J416" s="329" t="s">
        <v>766</v>
      </c>
      <c r="K416" s="329" t="s">
        <v>766</v>
      </c>
      <c r="L416" s="329" t="s">
        <v>766</v>
      </c>
      <c r="M416" s="329" t="s">
        <v>766</v>
      </c>
      <c r="N416" s="329" t="s">
        <v>766</v>
      </c>
      <c r="O416" s="338">
        <v>14</v>
      </c>
      <c r="P416" s="329" t="s">
        <v>159</v>
      </c>
      <c r="Q416" s="338">
        <v>3</v>
      </c>
      <c r="R416" s="338">
        <v>8</v>
      </c>
      <c r="S416" s="338">
        <v>3</v>
      </c>
      <c r="T416" s="329" t="s">
        <v>810</v>
      </c>
      <c r="U416" s="329" t="s">
        <v>810</v>
      </c>
      <c r="V416" s="329" t="s">
        <v>810</v>
      </c>
      <c r="W416" s="329" t="s">
        <v>766</v>
      </c>
    </row>
    <row r="417" spans="1:23">
      <c r="A417" s="340" t="s">
        <v>165</v>
      </c>
      <c r="B417" s="341" t="s">
        <v>21</v>
      </c>
      <c r="C417" s="338">
        <v>7</v>
      </c>
      <c r="D417" s="338">
        <v>2</v>
      </c>
      <c r="E417" s="338">
        <v>5</v>
      </c>
      <c r="F417" s="338">
        <v>1</v>
      </c>
      <c r="G417" s="338">
        <v>2</v>
      </c>
      <c r="H417" s="338">
        <v>1</v>
      </c>
      <c r="I417" s="338">
        <v>1</v>
      </c>
      <c r="J417" s="338">
        <v>1</v>
      </c>
      <c r="K417" s="329" t="s">
        <v>766</v>
      </c>
      <c r="L417" s="338">
        <v>1</v>
      </c>
      <c r="M417" s="329" t="s">
        <v>766</v>
      </c>
      <c r="N417" s="329" t="s">
        <v>766</v>
      </c>
      <c r="O417" s="338">
        <v>68</v>
      </c>
      <c r="P417" s="338">
        <v>3</v>
      </c>
      <c r="Q417" s="338">
        <v>8</v>
      </c>
      <c r="R417" s="338">
        <v>43</v>
      </c>
      <c r="S417" s="338">
        <v>14</v>
      </c>
      <c r="T417" s="338">
        <v>196752</v>
      </c>
      <c r="U417" s="338">
        <v>3249</v>
      </c>
      <c r="V417" s="338">
        <v>10451</v>
      </c>
      <c r="W417" s="329" t="s">
        <v>766</v>
      </c>
    </row>
    <row r="418" spans="1:23">
      <c r="B418" s="337" t="s">
        <v>767</v>
      </c>
      <c r="C418" s="338">
        <v>18</v>
      </c>
      <c r="D418" s="338">
        <v>11</v>
      </c>
      <c r="E418" s="338">
        <v>7</v>
      </c>
      <c r="F418" s="329" t="s">
        <v>766</v>
      </c>
      <c r="G418" s="338">
        <v>10</v>
      </c>
      <c r="H418" s="338">
        <v>4</v>
      </c>
      <c r="I418" s="338">
        <v>1</v>
      </c>
      <c r="J418" s="338">
        <v>1</v>
      </c>
      <c r="K418" s="329" t="s">
        <v>766</v>
      </c>
      <c r="L418" s="338">
        <v>2</v>
      </c>
      <c r="M418" s="329" t="s">
        <v>766</v>
      </c>
      <c r="N418" s="329" t="s">
        <v>766</v>
      </c>
      <c r="O418" s="338">
        <v>117</v>
      </c>
      <c r="P418" s="338">
        <v>17</v>
      </c>
      <c r="Q418" s="338">
        <v>9</v>
      </c>
      <c r="R418" s="338">
        <v>54</v>
      </c>
      <c r="S418" s="338">
        <v>37</v>
      </c>
      <c r="T418" s="338">
        <v>390969</v>
      </c>
      <c r="U418" s="338">
        <v>28868</v>
      </c>
      <c r="V418" s="338">
        <v>52796</v>
      </c>
      <c r="W418" s="338">
        <v>1105</v>
      </c>
    </row>
    <row r="419" spans="1:23">
      <c r="A419" s="340" t="s">
        <v>170</v>
      </c>
      <c r="B419" s="341" t="s">
        <v>31</v>
      </c>
      <c r="C419" s="338">
        <v>10</v>
      </c>
      <c r="D419" s="338">
        <v>8</v>
      </c>
      <c r="E419" s="338">
        <v>2</v>
      </c>
      <c r="F419" s="329" t="s">
        <v>766</v>
      </c>
      <c r="G419" s="338">
        <v>7</v>
      </c>
      <c r="H419" s="338">
        <v>3</v>
      </c>
      <c r="I419" s="329" t="s">
        <v>766</v>
      </c>
      <c r="J419" s="329" t="s">
        <v>766</v>
      </c>
      <c r="K419" s="329" t="s">
        <v>766</v>
      </c>
      <c r="L419" s="329" t="s">
        <v>766</v>
      </c>
      <c r="M419" s="329" t="s">
        <v>766</v>
      </c>
      <c r="N419" s="329" t="s">
        <v>766</v>
      </c>
      <c r="O419" s="338">
        <v>22</v>
      </c>
      <c r="P419" s="338">
        <v>11</v>
      </c>
      <c r="Q419" s="338">
        <v>2</v>
      </c>
      <c r="R419" s="338">
        <v>1</v>
      </c>
      <c r="S419" s="338">
        <v>8</v>
      </c>
      <c r="T419" s="338">
        <v>20254</v>
      </c>
      <c r="U419" s="338">
        <v>341</v>
      </c>
      <c r="V419" s="338">
        <v>861</v>
      </c>
      <c r="W419" s="338">
        <v>293</v>
      </c>
    </row>
    <row r="420" spans="1:23">
      <c r="A420" s="340" t="s">
        <v>171</v>
      </c>
      <c r="B420" s="341" t="s">
        <v>172</v>
      </c>
      <c r="C420" s="338">
        <v>1</v>
      </c>
      <c r="D420" s="329" t="s">
        <v>766</v>
      </c>
      <c r="E420" s="338">
        <v>1</v>
      </c>
      <c r="F420" s="329" t="s">
        <v>766</v>
      </c>
      <c r="G420" s="329" t="s">
        <v>766</v>
      </c>
      <c r="H420" s="329" t="s">
        <v>766</v>
      </c>
      <c r="I420" s="329" t="s">
        <v>766</v>
      </c>
      <c r="J420" s="329" t="s">
        <v>766</v>
      </c>
      <c r="K420" s="329" t="s">
        <v>766</v>
      </c>
      <c r="L420" s="338">
        <v>1</v>
      </c>
      <c r="M420" s="329" t="s">
        <v>766</v>
      </c>
      <c r="N420" s="329" t="s">
        <v>766</v>
      </c>
      <c r="O420" s="338">
        <v>33</v>
      </c>
      <c r="P420" s="329" t="s">
        <v>159</v>
      </c>
      <c r="Q420" s="338">
        <v>4</v>
      </c>
      <c r="R420" s="338">
        <v>24</v>
      </c>
      <c r="S420" s="338">
        <v>5</v>
      </c>
      <c r="T420" s="329" t="s">
        <v>810</v>
      </c>
      <c r="U420" s="329" t="s">
        <v>810</v>
      </c>
      <c r="V420" s="329" t="s">
        <v>810</v>
      </c>
      <c r="W420" s="329" t="s">
        <v>766</v>
      </c>
    </row>
    <row r="421" spans="1:23">
      <c r="A421" s="340" t="s">
        <v>173</v>
      </c>
      <c r="B421" s="341" t="s">
        <v>174</v>
      </c>
      <c r="C421" s="338">
        <v>2</v>
      </c>
      <c r="D421" s="329" t="s">
        <v>766</v>
      </c>
      <c r="E421" s="338">
        <v>2</v>
      </c>
      <c r="F421" s="329" t="s">
        <v>766</v>
      </c>
      <c r="G421" s="329" t="s">
        <v>766</v>
      </c>
      <c r="H421" s="329" t="s">
        <v>766</v>
      </c>
      <c r="I421" s="338">
        <v>1</v>
      </c>
      <c r="J421" s="329" t="s">
        <v>766</v>
      </c>
      <c r="K421" s="329" t="s">
        <v>766</v>
      </c>
      <c r="L421" s="338">
        <v>1</v>
      </c>
      <c r="M421" s="329" t="s">
        <v>766</v>
      </c>
      <c r="N421" s="329" t="s">
        <v>766</v>
      </c>
      <c r="O421" s="338">
        <v>40</v>
      </c>
      <c r="P421" s="329" t="s">
        <v>159</v>
      </c>
      <c r="Q421" s="338">
        <v>1</v>
      </c>
      <c r="R421" s="338">
        <v>21</v>
      </c>
      <c r="S421" s="338">
        <v>18</v>
      </c>
      <c r="T421" s="329" t="s">
        <v>810</v>
      </c>
      <c r="U421" s="329" t="s">
        <v>810</v>
      </c>
      <c r="V421" s="329" t="s">
        <v>810</v>
      </c>
      <c r="W421" s="329" t="s">
        <v>810</v>
      </c>
    </row>
    <row r="422" spans="1:23">
      <c r="A422" s="340" t="s">
        <v>175</v>
      </c>
      <c r="B422" s="341" t="s">
        <v>47</v>
      </c>
      <c r="C422" s="338">
        <v>5</v>
      </c>
      <c r="D422" s="338">
        <v>3</v>
      </c>
      <c r="E422" s="338">
        <v>2</v>
      </c>
      <c r="F422" s="329" t="s">
        <v>766</v>
      </c>
      <c r="G422" s="338">
        <v>3</v>
      </c>
      <c r="H422" s="338">
        <v>1</v>
      </c>
      <c r="I422" s="329" t="s">
        <v>766</v>
      </c>
      <c r="J422" s="338">
        <v>1</v>
      </c>
      <c r="K422" s="329" t="s">
        <v>766</v>
      </c>
      <c r="L422" s="329" t="s">
        <v>766</v>
      </c>
      <c r="M422" s="329" t="s">
        <v>766</v>
      </c>
      <c r="N422" s="329" t="s">
        <v>766</v>
      </c>
      <c r="O422" s="338">
        <v>22</v>
      </c>
      <c r="P422" s="338">
        <v>6</v>
      </c>
      <c r="Q422" s="338">
        <v>2</v>
      </c>
      <c r="R422" s="338">
        <v>8</v>
      </c>
      <c r="S422" s="338">
        <v>6</v>
      </c>
      <c r="T422" s="338">
        <v>50750</v>
      </c>
      <c r="U422" s="329" t="s">
        <v>159</v>
      </c>
      <c r="V422" s="338">
        <v>7705</v>
      </c>
      <c r="W422" s="338">
        <v>350</v>
      </c>
    </row>
    <row r="423" spans="1:23" s="333" customFormat="1">
      <c r="B423" s="334" t="s">
        <v>815</v>
      </c>
      <c r="C423" s="335">
        <v>103</v>
      </c>
      <c r="D423" s="335">
        <v>10</v>
      </c>
      <c r="E423" s="335">
        <v>93</v>
      </c>
      <c r="F423" s="336" t="s">
        <v>766</v>
      </c>
      <c r="G423" s="335">
        <v>7</v>
      </c>
      <c r="H423" s="335">
        <v>14</v>
      </c>
      <c r="I423" s="335">
        <v>29</v>
      </c>
      <c r="J423" s="335">
        <v>19</v>
      </c>
      <c r="K423" s="335">
        <v>16</v>
      </c>
      <c r="L423" s="335">
        <v>8</v>
      </c>
      <c r="M423" s="335">
        <v>10</v>
      </c>
      <c r="N423" s="336" t="s">
        <v>766</v>
      </c>
      <c r="O423" s="335">
        <v>1881</v>
      </c>
      <c r="P423" s="335">
        <v>10</v>
      </c>
      <c r="Q423" s="335">
        <v>121</v>
      </c>
      <c r="R423" s="335">
        <v>1260</v>
      </c>
      <c r="S423" s="335">
        <v>490</v>
      </c>
      <c r="T423" s="335">
        <v>9767364</v>
      </c>
      <c r="U423" s="335">
        <v>144813</v>
      </c>
      <c r="V423" s="335">
        <v>615489</v>
      </c>
      <c r="W423" s="335">
        <v>18111</v>
      </c>
    </row>
    <row r="424" spans="1:23">
      <c r="B424" s="337" t="s">
        <v>765</v>
      </c>
      <c r="C424" s="338">
        <v>67</v>
      </c>
      <c r="D424" s="338">
        <v>3</v>
      </c>
      <c r="E424" s="338">
        <v>64</v>
      </c>
      <c r="F424" s="329" t="s">
        <v>766</v>
      </c>
      <c r="G424" s="338">
        <v>4</v>
      </c>
      <c r="H424" s="338">
        <v>7</v>
      </c>
      <c r="I424" s="338">
        <v>14</v>
      </c>
      <c r="J424" s="338">
        <v>14</v>
      </c>
      <c r="K424" s="338">
        <v>14</v>
      </c>
      <c r="L424" s="338">
        <v>6</v>
      </c>
      <c r="M424" s="338">
        <v>8</v>
      </c>
      <c r="N424" s="329" t="s">
        <v>766</v>
      </c>
      <c r="O424" s="338">
        <v>1432</v>
      </c>
      <c r="P424" s="338">
        <v>5</v>
      </c>
      <c r="Q424" s="338">
        <v>107</v>
      </c>
      <c r="R424" s="338">
        <v>1133</v>
      </c>
      <c r="S424" s="338">
        <v>187</v>
      </c>
      <c r="T424" s="338">
        <v>8868684</v>
      </c>
      <c r="U424" s="338">
        <v>140395</v>
      </c>
      <c r="V424" s="338">
        <v>531966</v>
      </c>
      <c r="W424" s="329" t="s">
        <v>766</v>
      </c>
    </row>
    <row r="425" spans="1:23">
      <c r="A425" s="340" t="s">
        <v>158</v>
      </c>
      <c r="B425" s="341" t="s">
        <v>2</v>
      </c>
      <c r="C425" s="338">
        <v>2</v>
      </c>
      <c r="D425" s="329" t="s">
        <v>766</v>
      </c>
      <c r="E425" s="338">
        <v>2</v>
      </c>
      <c r="F425" s="329" t="s">
        <v>766</v>
      </c>
      <c r="G425" s="329" t="s">
        <v>766</v>
      </c>
      <c r="H425" s="329" t="s">
        <v>766</v>
      </c>
      <c r="I425" s="338">
        <v>1</v>
      </c>
      <c r="J425" s="329" t="s">
        <v>766</v>
      </c>
      <c r="K425" s="329" t="s">
        <v>766</v>
      </c>
      <c r="L425" s="338">
        <v>1</v>
      </c>
      <c r="M425" s="329" t="s">
        <v>766</v>
      </c>
      <c r="N425" s="329" t="s">
        <v>766</v>
      </c>
      <c r="O425" s="338">
        <v>41</v>
      </c>
      <c r="P425" s="329" t="s">
        <v>159</v>
      </c>
      <c r="Q425" s="338">
        <v>6</v>
      </c>
      <c r="R425" s="338">
        <v>35</v>
      </c>
      <c r="S425" s="329" t="s">
        <v>159</v>
      </c>
      <c r="T425" s="329" t="s">
        <v>810</v>
      </c>
      <c r="U425" s="329" t="s">
        <v>810</v>
      </c>
      <c r="V425" s="329" t="s">
        <v>810</v>
      </c>
      <c r="W425" s="329" t="s">
        <v>766</v>
      </c>
    </row>
    <row r="426" spans="1:23">
      <c r="A426" s="340" t="s">
        <v>160</v>
      </c>
      <c r="B426" s="341" t="s">
        <v>4</v>
      </c>
      <c r="C426" s="338">
        <v>5</v>
      </c>
      <c r="D426" s="329" t="s">
        <v>766</v>
      </c>
      <c r="E426" s="338">
        <v>5</v>
      </c>
      <c r="F426" s="329" t="s">
        <v>766</v>
      </c>
      <c r="G426" s="329" t="s">
        <v>766</v>
      </c>
      <c r="H426" s="338">
        <v>1</v>
      </c>
      <c r="I426" s="338">
        <v>2</v>
      </c>
      <c r="J426" s="338">
        <v>2</v>
      </c>
      <c r="K426" s="329" t="s">
        <v>766</v>
      </c>
      <c r="L426" s="329" t="s">
        <v>766</v>
      </c>
      <c r="M426" s="329" t="s">
        <v>766</v>
      </c>
      <c r="N426" s="329" t="s">
        <v>766</v>
      </c>
      <c r="O426" s="338">
        <v>46</v>
      </c>
      <c r="P426" s="329" t="s">
        <v>159</v>
      </c>
      <c r="Q426" s="338">
        <v>6</v>
      </c>
      <c r="R426" s="338">
        <v>35</v>
      </c>
      <c r="S426" s="338">
        <v>5</v>
      </c>
      <c r="T426" s="338">
        <v>212748</v>
      </c>
      <c r="U426" s="338">
        <v>256</v>
      </c>
      <c r="V426" s="338">
        <v>34350</v>
      </c>
      <c r="W426" s="329" t="s">
        <v>766</v>
      </c>
    </row>
    <row r="427" spans="1:23">
      <c r="A427" s="340" t="s">
        <v>161</v>
      </c>
      <c r="B427" s="341" t="s">
        <v>6</v>
      </c>
      <c r="C427" s="338">
        <v>11</v>
      </c>
      <c r="D427" s="329" t="s">
        <v>766</v>
      </c>
      <c r="E427" s="338">
        <v>11</v>
      </c>
      <c r="F427" s="329" t="s">
        <v>766</v>
      </c>
      <c r="G427" s="329" t="s">
        <v>766</v>
      </c>
      <c r="H427" s="329" t="s">
        <v>766</v>
      </c>
      <c r="I427" s="338">
        <v>3</v>
      </c>
      <c r="J427" s="338">
        <v>5</v>
      </c>
      <c r="K427" s="338">
        <v>1</v>
      </c>
      <c r="L427" s="329" t="s">
        <v>766</v>
      </c>
      <c r="M427" s="338">
        <v>2</v>
      </c>
      <c r="N427" s="329" t="s">
        <v>766</v>
      </c>
      <c r="O427" s="338">
        <v>226</v>
      </c>
      <c r="P427" s="329" t="s">
        <v>159</v>
      </c>
      <c r="Q427" s="338">
        <v>17</v>
      </c>
      <c r="R427" s="338">
        <v>134</v>
      </c>
      <c r="S427" s="338">
        <v>75</v>
      </c>
      <c r="T427" s="338">
        <v>1946796</v>
      </c>
      <c r="U427" s="338">
        <v>9240</v>
      </c>
      <c r="V427" s="338">
        <v>58908</v>
      </c>
      <c r="W427" s="329" t="s">
        <v>766</v>
      </c>
    </row>
    <row r="428" spans="1:23">
      <c r="A428" s="340" t="s">
        <v>162</v>
      </c>
      <c r="B428" s="341" t="s">
        <v>163</v>
      </c>
      <c r="C428" s="338">
        <v>8</v>
      </c>
      <c r="D428" s="338">
        <v>1</v>
      </c>
      <c r="E428" s="338">
        <v>7</v>
      </c>
      <c r="F428" s="329" t="s">
        <v>766</v>
      </c>
      <c r="G428" s="329" t="s">
        <v>766</v>
      </c>
      <c r="H428" s="338">
        <v>3</v>
      </c>
      <c r="I428" s="338">
        <v>2</v>
      </c>
      <c r="J428" s="338">
        <v>1</v>
      </c>
      <c r="K428" s="338">
        <v>1</v>
      </c>
      <c r="L428" s="338">
        <v>1</v>
      </c>
      <c r="M428" s="329" t="s">
        <v>766</v>
      </c>
      <c r="N428" s="329" t="s">
        <v>766</v>
      </c>
      <c r="O428" s="338">
        <v>88</v>
      </c>
      <c r="P428" s="338">
        <v>2</v>
      </c>
      <c r="Q428" s="338">
        <v>5</v>
      </c>
      <c r="R428" s="338">
        <v>71</v>
      </c>
      <c r="S428" s="338">
        <v>10</v>
      </c>
      <c r="T428" s="338">
        <v>596765</v>
      </c>
      <c r="U428" s="338">
        <v>7</v>
      </c>
      <c r="V428" s="338">
        <v>21045</v>
      </c>
      <c r="W428" s="329" t="s">
        <v>766</v>
      </c>
    </row>
    <row r="429" spans="1:23">
      <c r="A429" s="340" t="s">
        <v>164</v>
      </c>
      <c r="B429" s="341" t="s">
        <v>16</v>
      </c>
      <c r="C429" s="338">
        <v>17</v>
      </c>
      <c r="D429" s="338">
        <v>1</v>
      </c>
      <c r="E429" s="338">
        <v>16</v>
      </c>
      <c r="F429" s="329" t="s">
        <v>766</v>
      </c>
      <c r="G429" s="338">
        <v>3</v>
      </c>
      <c r="H429" s="338">
        <v>2</v>
      </c>
      <c r="I429" s="338">
        <v>3</v>
      </c>
      <c r="J429" s="329" t="s">
        <v>766</v>
      </c>
      <c r="K429" s="338">
        <v>6</v>
      </c>
      <c r="L429" s="338">
        <v>1</v>
      </c>
      <c r="M429" s="338">
        <v>2</v>
      </c>
      <c r="N429" s="329" t="s">
        <v>766</v>
      </c>
      <c r="O429" s="338">
        <v>372</v>
      </c>
      <c r="P429" s="338">
        <v>1</v>
      </c>
      <c r="Q429" s="338">
        <v>22</v>
      </c>
      <c r="R429" s="338">
        <v>342</v>
      </c>
      <c r="S429" s="338">
        <v>7</v>
      </c>
      <c r="T429" s="338">
        <v>1550929</v>
      </c>
      <c r="U429" s="338">
        <v>62124</v>
      </c>
      <c r="V429" s="338">
        <v>115506</v>
      </c>
      <c r="W429" s="329" t="s">
        <v>766</v>
      </c>
    </row>
    <row r="430" spans="1:23">
      <c r="A430" s="340" t="s">
        <v>165</v>
      </c>
      <c r="B430" s="341" t="s">
        <v>21</v>
      </c>
      <c r="C430" s="338">
        <v>24</v>
      </c>
      <c r="D430" s="338">
        <v>1</v>
      </c>
      <c r="E430" s="338">
        <v>23</v>
      </c>
      <c r="F430" s="329" t="s">
        <v>766</v>
      </c>
      <c r="G430" s="338">
        <v>1</v>
      </c>
      <c r="H430" s="338">
        <v>1</v>
      </c>
      <c r="I430" s="338">
        <v>3</v>
      </c>
      <c r="J430" s="338">
        <v>6</v>
      </c>
      <c r="K430" s="338">
        <v>6</v>
      </c>
      <c r="L430" s="338">
        <v>3</v>
      </c>
      <c r="M430" s="338">
        <v>4</v>
      </c>
      <c r="N430" s="329" t="s">
        <v>766</v>
      </c>
      <c r="O430" s="338">
        <v>659</v>
      </c>
      <c r="P430" s="338">
        <v>2</v>
      </c>
      <c r="Q430" s="338">
        <v>51</v>
      </c>
      <c r="R430" s="338">
        <v>516</v>
      </c>
      <c r="S430" s="338">
        <v>90</v>
      </c>
      <c r="T430" s="338">
        <v>4295173</v>
      </c>
      <c r="U430" s="338">
        <v>63900</v>
      </c>
      <c r="V430" s="338">
        <v>296336</v>
      </c>
      <c r="W430" s="329" t="s">
        <v>766</v>
      </c>
    </row>
    <row r="431" spans="1:23">
      <c r="B431" s="337" t="s">
        <v>767</v>
      </c>
      <c r="C431" s="338">
        <v>36</v>
      </c>
      <c r="D431" s="338">
        <v>7</v>
      </c>
      <c r="E431" s="338">
        <v>29</v>
      </c>
      <c r="F431" s="329" t="s">
        <v>766</v>
      </c>
      <c r="G431" s="338">
        <v>3</v>
      </c>
      <c r="H431" s="338">
        <v>7</v>
      </c>
      <c r="I431" s="338">
        <v>15</v>
      </c>
      <c r="J431" s="338">
        <v>5</v>
      </c>
      <c r="K431" s="338">
        <v>2</v>
      </c>
      <c r="L431" s="338">
        <v>2</v>
      </c>
      <c r="M431" s="338">
        <v>2</v>
      </c>
      <c r="N431" s="329" t="s">
        <v>766</v>
      </c>
      <c r="O431" s="338">
        <v>449</v>
      </c>
      <c r="P431" s="338">
        <v>5</v>
      </c>
      <c r="Q431" s="338">
        <v>14</v>
      </c>
      <c r="R431" s="338">
        <v>127</v>
      </c>
      <c r="S431" s="338">
        <v>303</v>
      </c>
      <c r="T431" s="338">
        <v>898680</v>
      </c>
      <c r="U431" s="338">
        <v>4418</v>
      </c>
      <c r="V431" s="338">
        <v>83523</v>
      </c>
      <c r="W431" s="338">
        <v>18111</v>
      </c>
    </row>
    <row r="432" spans="1:23">
      <c r="A432" s="340" t="s">
        <v>168</v>
      </c>
      <c r="B432" s="341" t="s">
        <v>169</v>
      </c>
      <c r="C432" s="338">
        <v>2</v>
      </c>
      <c r="D432" s="329" t="s">
        <v>766</v>
      </c>
      <c r="E432" s="338">
        <v>2</v>
      </c>
      <c r="F432" s="329" t="s">
        <v>766</v>
      </c>
      <c r="G432" s="329" t="s">
        <v>766</v>
      </c>
      <c r="H432" s="329" t="s">
        <v>766</v>
      </c>
      <c r="I432" s="338">
        <v>1</v>
      </c>
      <c r="J432" s="329" t="s">
        <v>766</v>
      </c>
      <c r="K432" s="329" t="s">
        <v>766</v>
      </c>
      <c r="L432" s="329" t="s">
        <v>766</v>
      </c>
      <c r="M432" s="338">
        <v>1</v>
      </c>
      <c r="N432" s="329" t="s">
        <v>766</v>
      </c>
      <c r="O432" s="338">
        <v>66</v>
      </c>
      <c r="P432" s="329" t="s">
        <v>159</v>
      </c>
      <c r="Q432" s="338">
        <v>6</v>
      </c>
      <c r="R432" s="338">
        <v>18</v>
      </c>
      <c r="S432" s="338">
        <v>42</v>
      </c>
      <c r="T432" s="329" t="s">
        <v>810</v>
      </c>
      <c r="U432" s="329" t="s">
        <v>810</v>
      </c>
      <c r="V432" s="329" t="s">
        <v>810</v>
      </c>
      <c r="W432" s="329" t="s">
        <v>810</v>
      </c>
    </row>
    <row r="433" spans="1:23">
      <c r="A433" s="340" t="s">
        <v>170</v>
      </c>
      <c r="B433" s="341" t="s">
        <v>31</v>
      </c>
      <c r="C433" s="338">
        <v>17</v>
      </c>
      <c r="D433" s="338">
        <v>5</v>
      </c>
      <c r="E433" s="338">
        <v>12</v>
      </c>
      <c r="F433" s="329" t="s">
        <v>766</v>
      </c>
      <c r="G433" s="338">
        <v>1</v>
      </c>
      <c r="H433" s="338">
        <v>3</v>
      </c>
      <c r="I433" s="338">
        <v>7</v>
      </c>
      <c r="J433" s="338">
        <v>5</v>
      </c>
      <c r="K433" s="329" t="s">
        <v>766</v>
      </c>
      <c r="L433" s="338">
        <v>1</v>
      </c>
      <c r="M433" s="329" t="s">
        <v>766</v>
      </c>
      <c r="N433" s="329" t="s">
        <v>766</v>
      </c>
      <c r="O433" s="338">
        <v>144</v>
      </c>
      <c r="P433" s="338">
        <v>4</v>
      </c>
      <c r="Q433" s="338">
        <v>6</v>
      </c>
      <c r="R433" s="338">
        <v>23</v>
      </c>
      <c r="S433" s="338">
        <v>111</v>
      </c>
      <c r="T433" s="338">
        <v>104918</v>
      </c>
      <c r="U433" s="338">
        <v>500</v>
      </c>
      <c r="V433" s="338">
        <v>2988</v>
      </c>
      <c r="W433" s="338">
        <v>1232</v>
      </c>
    </row>
    <row r="434" spans="1:23">
      <c r="A434" s="340" t="s">
        <v>171</v>
      </c>
      <c r="B434" s="341" t="s">
        <v>172</v>
      </c>
      <c r="C434" s="338">
        <v>2</v>
      </c>
      <c r="D434" s="329" t="s">
        <v>766</v>
      </c>
      <c r="E434" s="338">
        <v>2</v>
      </c>
      <c r="F434" s="329" t="s">
        <v>766</v>
      </c>
      <c r="G434" s="338">
        <v>1</v>
      </c>
      <c r="H434" s="338">
        <v>1</v>
      </c>
      <c r="I434" s="329" t="s">
        <v>766</v>
      </c>
      <c r="J434" s="329" t="s">
        <v>766</v>
      </c>
      <c r="K434" s="329" t="s">
        <v>766</v>
      </c>
      <c r="L434" s="329" t="s">
        <v>766</v>
      </c>
      <c r="M434" s="329" t="s">
        <v>766</v>
      </c>
      <c r="N434" s="329" t="s">
        <v>766</v>
      </c>
      <c r="O434" s="338">
        <v>5</v>
      </c>
      <c r="P434" s="329" t="s">
        <v>159</v>
      </c>
      <c r="Q434" s="329" t="s">
        <v>159</v>
      </c>
      <c r="R434" s="338">
        <v>4</v>
      </c>
      <c r="S434" s="338">
        <v>1</v>
      </c>
      <c r="T434" s="329" t="s">
        <v>810</v>
      </c>
      <c r="U434" s="329" t="s">
        <v>810</v>
      </c>
      <c r="V434" s="329" t="s">
        <v>810</v>
      </c>
      <c r="W434" s="329" t="s">
        <v>810</v>
      </c>
    </row>
    <row r="435" spans="1:23">
      <c r="A435" s="340" t="s">
        <v>173</v>
      </c>
      <c r="B435" s="341" t="s">
        <v>174</v>
      </c>
      <c r="C435" s="338">
        <v>2</v>
      </c>
      <c r="D435" s="329" t="s">
        <v>766</v>
      </c>
      <c r="E435" s="338">
        <v>2</v>
      </c>
      <c r="F435" s="329" t="s">
        <v>766</v>
      </c>
      <c r="G435" s="329" t="s">
        <v>766</v>
      </c>
      <c r="H435" s="329" t="s">
        <v>766</v>
      </c>
      <c r="I435" s="329" t="s">
        <v>766</v>
      </c>
      <c r="J435" s="329" t="s">
        <v>766</v>
      </c>
      <c r="K435" s="338">
        <v>2</v>
      </c>
      <c r="L435" s="329" t="s">
        <v>766</v>
      </c>
      <c r="M435" s="329" t="s">
        <v>766</v>
      </c>
      <c r="N435" s="329" t="s">
        <v>766</v>
      </c>
      <c r="O435" s="338">
        <v>57</v>
      </c>
      <c r="P435" s="329" t="s">
        <v>159</v>
      </c>
      <c r="Q435" s="329" t="s">
        <v>159</v>
      </c>
      <c r="R435" s="338">
        <v>36</v>
      </c>
      <c r="S435" s="338">
        <v>21</v>
      </c>
      <c r="T435" s="329" t="s">
        <v>810</v>
      </c>
      <c r="U435" s="329" t="s">
        <v>810</v>
      </c>
      <c r="V435" s="329" t="s">
        <v>810</v>
      </c>
      <c r="W435" s="329" t="s">
        <v>810</v>
      </c>
    </row>
    <row r="436" spans="1:23">
      <c r="A436" s="340" t="s">
        <v>175</v>
      </c>
      <c r="B436" s="341" t="s">
        <v>47</v>
      </c>
      <c r="C436" s="338">
        <v>13</v>
      </c>
      <c r="D436" s="338">
        <v>2</v>
      </c>
      <c r="E436" s="338">
        <v>11</v>
      </c>
      <c r="F436" s="329" t="s">
        <v>766</v>
      </c>
      <c r="G436" s="338">
        <v>1</v>
      </c>
      <c r="H436" s="338">
        <v>3</v>
      </c>
      <c r="I436" s="338">
        <v>7</v>
      </c>
      <c r="J436" s="329" t="s">
        <v>766</v>
      </c>
      <c r="K436" s="329" t="s">
        <v>766</v>
      </c>
      <c r="L436" s="338">
        <v>1</v>
      </c>
      <c r="M436" s="338">
        <v>1</v>
      </c>
      <c r="N436" s="329" t="s">
        <v>766</v>
      </c>
      <c r="O436" s="338">
        <v>177</v>
      </c>
      <c r="P436" s="338">
        <v>1</v>
      </c>
      <c r="Q436" s="338">
        <v>2</v>
      </c>
      <c r="R436" s="338">
        <v>46</v>
      </c>
      <c r="S436" s="338">
        <v>128</v>
      </c>
      <c r="T436" s="338">
        <v>368045</v>
      </c>
      <c r="U436" s="338">
        <v>3918</v>
      </c>
      <c r="V436" s="338">
        <v>32583</v>
      </c>
      <c r="W436" s="338">
        <v>7537</v>
      </c>
    </row>
    <row r="437" spans="1:23" s="333" customFormat="1">
      <c r="B437" s="334" t="s">
        <v>816</v>
      </c>
      <c r="C437" s="335">
        <v>24</v>
      </c>
      <c r="D437" s="335">
        <v>15</v>
      </c>
      <c r="E437" s="335">
        <v>9</v>
      </c>
      <c r="F437" s="336" t="s">
        <v>766</v>
      </c>
      <c r="G437" s="335">
        <v>14</v>
      </c>
      <c r="H437" s="335">
        <v>3</v>
      </c>
      <c r="I437" s="335">
        <v>4</v>
      </c>
      <c r="J437" s="335">
        <v>2</v>
      </c>
      <c r="K437" s="336" t="s">
        <v>766</v>
      </c>
      <c r="L437" s="336" t="s">
        <v>766</v>
      </c>
      <c r="M437" s="335">
        <v>1</v>
      </c>
      <c r="N437" s="336" t="s">
        <v>766</v>
      </c>
      <c r="O437" s="335">
        <v>136</v>
      </c>
      <c r="P437" s="335">
        <v>22</v>
      </c>
      <c r="Q437" s="335">
        <v>12</v>
      </c>
      <c r="R437" s="335">
        <v>16</v>
      </c>
      <c r="S437" s="335">
        <v>86</v>
      </c>
      <c r="T437" s="335">
        <v>177182</v>
      </c>
      <c r="U437" s="335">
        <v>565</v>
      </c>
      <c r="V437" s="335">
        <v>11313</v>
      </c>
      <c r="W437" s="335">
        <v>1933</v>
      </c>
    </row>
    <row r="438" spans="1:23">
      <c r="B438" s="337" t="s">
        <v>765</v>
      </c>
      <c r="C438" s="338">
        <v>2</v>
      </c>
      <c r="D438" s="338">
        <v>1</v>
      </c>
      <c r="E438" s="338">
        <v>1</v>
      </c>
      <c r="F438" s="329" t="s">
        <v>766</v>
      </c>
      <c r="G438" s="338">
        <v>1</v>
      </c>
      <c r="H438" s="329" t="s">
        <v>766</v>
      </c>
      <c r="I438" s="329" t="s">
        <v>766</v>
      </c>
      <c r="J438" s="338">
        <v>1</v>
      </c>
      <c r="K438" s="329" t="s">
        <v>766</v>
      </c>
      <c r="L438" s="329" t="s">
        <v>766</v>
      </c>
      <c r="M438" s="329" t="s">
        <v>766</v>
      </c>
      <c r="N438" s="329" t="s">
        <v>766</v>
      </c>
      <c r="O438" s="338">
        <v>13</v>
      </c>
      <c r="P438" s="338">
        <v>1</v>
      </c>
      <c r="Q438" s="338">
        <v>3</v>
      </c>
      <c r="R438" s="338">
        <v>3</v>
      </c>
      <c r="S438" s="338">
        <v>6</v>
      </c>
      <c r="T438" s="329" t="s">
        <v>810</v>
      </c>
      <c r="U438" s="329" t="s">
        <v>810</v>
      </c>
      <c r="V438" s="329" t="s">
        <v>810</v>
      </c>
      <c r="W438" s="329" t="s">
        <v>766</v>
      </c>
    </row>
    <row r="439" spans="1:23">
      <c r="A439" s="340" t="s">
        <v>165</v>
      </c>
      <c r="B439" s="341" t="s">
        <v>21</v>
      </c>
      <c r="C439" s="338">
        <v>2</v>
      </c>
      <c r="D439" s="338">
        <v>1</v>
      </c>
      <c r="E439" s="338">
        <v>1</v>
      </c>
      <c r="F439" s="329" t="s">
        <v>766</v>
      </c>
      <c r="G439" s="338">
        <v>1</v>
      </c>
      <c r="H439" s="329" t="s">
        <v>766</v>
      </c>
      <c r="I439" s="329" t="s">
        <v>766</v>
      </c>
      <c r="J439" s="338">
        <v>1</v>
      </c>
      <c r="K439" s="329" t="s">
        <v>766</v>
      </c>
      <c r="L439" s="329" t="s">
        <v>766</v>
      </c>
      <c r="M439" s="329" t="s">
        <v>766</v>
      </c>
      <c r="N439" s="329" t="s">
        <v>766</v>
      </c>
      <c r="O439" s="338">
        <v>13</v>
      </c>
      <c r="P439" s="338">
        <v>1</v>
      </c>
      <c r="Q439" s="338">
        <v>3</v>
      </c>
      <c r="R439" s="338">
        <v>3</v>
      </c>
      <c r="S439" s="338">
        <v>6</v>
      </c>
      <c r="T439" s="329" t="s">
        <v>810</v>
      </c>
      <c r="U439" s="329" t="s">
        <v>810</v>
      </c>
      <c r="V439" s="329" t="s">
        <v>810</v>
      </c>
      <c r="W439" s="329" t="s">
        <v>766</v>
      </c>
    </row>
    <row r="440" spans="1:23">
      <c r="B440" s="337" t="s">
        <v>767</v>
      </c>
      <c r="C440" s="338">
        <v>22</v>
      </c>
      <c r="D440" s="338">
        <v>14</v>
      </c>
      <c r="E440" s="338">
        <v>8</v>
      </c>
      <c r="F440" s="329" t="s">
        <v>766</v>
      </c>
      <c r="G440" s="338">
        <v>13</v>
      </c>
      <c r="H440" s="338">
        <v>3</v>
      </c>
      <c r="I440" s="338">
        <v>4</v>
      </c>
      <c r="J440" s="338">
        <v>1</v>
      </c>
      <c r="K440" s="329" t="s">
        <v>766</v>
      </c>
      <c r="L440" s="329" t="s">
        <v>766</v>
      </c>
      <c r="M440" s="338">
        <v>1</v>
      </c>
      <c r="N440" s="329" t="s">
        <v>766</v>
      </c>
      <c r="O440" s="338">
        <v>123</v>
      </c>
      <c r="P440" s="338">
        <v>21</v>
      </c>
      <c r="Q440" s="338">
        <v>9</v>
      </c>
      <c r="R440" s="338">
        <v>13</v>
      </c>
      <c r="S440" s="338">
        <v>80</v>
      </c>
      <c r="T440" s="338">
        <v>158764</v>
      </c>
      <c r="U440" s="338">
        <v>560</v>
      </c>
      <c r="V440" s="338">
        <v>7477</v>
      </c>
      <c r="W440" s="338">
        <v>1933</v>
      </c>
    </row>
    <row r="441" spans="1:23">
      <c r="A441" s="340" t="s">
        <v>168</v>
      </c>
      <c r="B441" s="341" t="s">
        <v>169</v>
      </c>
      <c r="C441" s="338">
        <v>3</v>
      </c>
      <c r="D441" s="338">
        <v>3</v>
      </c>
      <c r="E441" s="329" t="s">
        <v>766</v>
      </c>
      <c r="F441" s="329" t="s">
        <v>766</v>
      </c>
      <c r="G441" s="338">
        <v>2</v>
      </c>
      <c r="H441" s="329" t="s">
        <v>766</v>
      </c>
      <c r="I441" s="338">
        <v>1</v>
      </c>
      <c r="J441" s="329" t="s">
        <v>766</v>
      </c>
      <c r="K441" s="329" t="s">
        <v>766</v>
      </c>
      <c r="L441" s="329" t="s">
        <v>766</v>
      </c>
      <c r="M441" s="329" t="s">
        <v>766</v>
      </c>
      <c r="N441" s="329" t="s">
        <v>766</v>
      </c>
      <c r="O441" s="338">
        <v>8</v>
      </c>
      <c r="P441" s="338">
        <v>5</v>
      </c>
      <c r="Q441" s="329" t="s">
        <v>159</v>
      </c>
      <c r="R441" s="329" t="s">
        <v>159</v>
      </c>
      <c r="S441" s="338">
        <v>3</v>
      </c>
      <c r="T441" s="338">
        <v>4326</v>
      </c>
      <c r="U441" s="329" t="s">
        <v>159</v>
      </c>
      <c r="V441" s="338">
        <v>1080</v>
      </c>
      <c r="W441" s="338">
        <v>152</v>
      </c>
    </row>
    <row r="442" spans="1:23">
      <c r="A442" s="340" t="s">
        <v>170</v>
      </c>
      <c r="B442" s="341" t="s">
        <v>31</v>
      </c>
      <c r="C442" s="338">
        <v>8</v>
      </c>
      <c r="D442" s="338">
        <v>3</v>
      </c>
      <c r="E442" s="338">
        <v>5</v>
      </c>
      <c r="F442" s="329" t="s">
        <v>766</v>
      </c>
      <c r="G442" s="338">
        <v>2</v>
      </c>
      <c r="H442" s="338">
        <v>2</v>
      </c>
      <c r="I442" s="338">
        <v>2</v>
      </c>
      <c r="J442" s="338">
        <v>1</v>
      </c>
      <c r="K442" s="329" t="s">
        <v>766</v>
      </c>
      <c r="L442" s="329" t="s">
        <v>766</v>
      </c>
      <c r="M442" s="338">
        <v>1</v>
      </c>
      <c r="N442" s="329" t="s">
        <v>766</v>
      </c>
      <c r="O442" s="338">
        <v>90</v>
      </c>
      <c r="P442" s="338">
        <v>4</v>
      </c>
      <c r="Q442" s="338">
        <v>6</v>
      </c>
      <c r="R442" s="338">
        <v>6</v>
      </c>
      <c r="S442" s="338">
        <v>74</v>
      </c>
      <c r="T442" s="338">
        <v>121185</v>
      </c>
      <c r="U442" s="329" t="s">
        <v>159</v>
      </c>
      <c r="V442" s="338">
        <v>3681</v>
      </c>
      <c r="W442" s="338">
        <v>1410</v>
      </c>
    </row>
    <row r="443" spans="1:23">
      <c r="A443" s="340" t="s">
        <v>171</v>
      </c>
      <c r="B443" s="341" t="s">
        <v>172</v>
      </c>
      <c r="C443" s="338">
        <v>1</v>
      </c>
      <c r="D443" s="338">
        <v>1</v>
      </c>
      <c r="E443" s="329" t="s">
        <v>766</v>
      </c>
      <c r="F443" s="329" t="s">
        <v>766</v>
      </c>
      <c r="G443" s="338">
        <v>1</v>
      </c>
      <c r="H443" s="329" t="s">
        <v>766</v>
      </c>
      <c r="I443" s="329" t="s">
        <v>766</v>
      </c>
      <c r="J443" s="329" t="s">
        <v>766</v>
      </c>
      <c r="K443" s="329" t="s">
        <v>766</v>
      </c>
      <c r="L443" s="329" t="s">
        <v>766</v>
      </c>
      <c r="M443" s="329" t="s">
        <v>766</v>
      </c>
      <c r="N443" s="329" t="s">
        <v>766</v>
      </c>
      <c r="O443" s="338">
        <v>2</v>
      </c>
      <c r="P443" s="338">
        <v>2</v>
      </c>
      <c r="Q443" s="329" t="s">
        <v>159</v>
      </c>
      <c r="R443" s="329" t="s">
        <v>159</v>
      </c>
      <c r="S443" s="329" t="s">
        <v>159</v>
      </c>
      <c r="T443" s="329" t="s">
        <v>810</v>
      </c>
      <c r="U443" s="329" t="s">
        <v>810</v>
      </c>
      <c r="V443" s="329" t="s">
        <v>810</v>
      </c>
      <c r="W443" s="329" t="s">
        <v>810</v>
      </c>
    </row>
    <row r="444" spans="1:23">
      <c r="A444" s="340" t="s">
        <v>173</v>
      </c>
      <c r="B444" s="341" t="s">
        <v>174</v>
      </c>
      <c r="C444" s="338">
        <v>3</v>
      </c>
      <c r="D444" s="338">
        <v>2</v>
      </c>
      <c r="E444" s="338">
        <v>1</v>
      </c>
      <c r="F444" s="329" t="s">
        <v>766</v>
      </c>
      <c r="G444" s="338">
        <v>2</v>
      </c>
      <c r="H444" s="338">
        <v>1</v>
      </c>
      <c r="I444" s="329" t="s">
        <v>766</v>
      </c>
      <c r="J444" s="329" t="s">
        <v>766</v>
      </c>
      <c r="K444" s="329" t="s">
        <v>766</v>
      </c>
      <c r="L444" s="329" t="s">
        <v>766</v>
      </c>
      <c r="M444" s="329" t="s">
        <v>766</v>
      </c>
      <c r="N444" s="329" t="s">
        <v>766</v>
      </c>
      <c r="O444" s="338">
        <v>7</v>
      </c>
      <c r="P444" s="338">
        <v>3</v>
      </c>
      <c r="Q444" s="338">
        <v>1</v>
      </c>
      <c r="R444" s="338">
        <v>3</v>
      </c>
      <c r="S444" s="329" t="s">
        <v>159</v>
      </c>
      <c r="T444" s="329" t="s">
        <v>810</v>
      </c>
      <c r="U444" s="329" t="s">
        <v>810</v>
      </c>
      <c r="V444" s="329" t="s">
        <v>810</v>
      </c>
      <c r="W444" s="329" t="s">
        <v>810</v>
      </c>
    </row>
    <row r="445" spans="1:23">
      <c r="A445" s="340" t="s">
        <v>175</v>
      </c>
      <c r="B445" s="341" t="s">
        <v>47</v>
      </c>
      <c r="C445" s="338">
        <v>7</v>
      </c>
      <c r="D445" s="338">
        <v>5</v>
      </c>
      <c r="E445" s="338">
        <v>2</v>
      </c>
      <c r="F445" s="329" t="s">
        <v>766</v>
      </c>
      <c r="G445" s="338">
        <v>6</v>
      </c>
      <c r="H445" s="329" t="s">
        <v>766</v>
      </c>
      <c r="I445" s="338">
        <v>1</v>
      </c>
      <c r="J445" s="329" t="s">
        <v>766</v>
      </c>
      <c r="K445" s="329" t="s">
        <v>766</v>
      </c>
      <c r="L445" s="329" t="s">
        <v>766</v>
      </c>
      <c r="M445" s="329" t="s">
        <v>766</v>
      </c>
      <c r="N445" s="329" t="s">
        <v>766</v>
      </c>
      <c r="O445" s="338">
        <v>16</v>
      </c>
      <c r="P445" s="338">
        <v>7</v>
      </c>
      <c r="Q445" s="338">
        <v>2</v>
      </c>
      <c r="R445" s="338">
        <v>4</v>
      </c>
      <c r="S445" s="338">
        <v>3</v>
      </c>
      <c r="T445" s="338">
        <v>22536</v>
      </c>
      <c r="U445" s="338">
        <v>521</v>
      </c>
      <c r="V445" s="338">
        <v>1666</v>
      </c>
      <c r="W445" s="338">
        <v>194</v>
      </c>
    </row>
    <row r="446" spans="1:23" s="333" customFormat="1">
      <c r="B446" s="334" t="s">
        <v>817</v>
      </c>
      <c r="C446" s="335">
        <v>144</v>
      </c>
      <c r="D446" s="335">
        <v>54</v>
      </c>
      <c r="E446" s="335">
        <v>90</v>
      </c>
      <c r="F446" s="336" t="s">
        <v>766</v>
      </c>
      <c r="G446" s="335">
        <v>53</v>
      </c>
      <c r="H446" s="335">
        <v>29</v>
      </c>
      <c r="I446" s="335">
        <v>32</v>
      </c>
      <c r="J446" s="335">
        <v>26</v>
      </c>
      <c r="K446" s="335">
        <v>2</v>
      </c>
      <c r="L446" s="335">
        <v>1</v>
      </c>
      <c r="M446" s="335">
        <v>1</v>
      </c>
      <c r="N446" s="336" t="s">
        <v>766</v>
      </c>
      <c r="O446" s="335">
        <v>860</v>
      </c>
      <c r="P446" s="335">
        <v>80</v>
      </c>
      <c r="Q446" s="335">
        <v>88</v>
      </c>
      <c r="R446" s="335">
        <v>439</v>
      </c>
      <c r="S446" s="335">
        <v>253</v>
      </c>
      <c r="T446" s="335">
        <v>2206892</v>
      </c>
      <c r="U446" s="335">
        <v>78371</v>
      </c>
      <c r="V446" s="335">
        <v>186154</v>
      </c>
      <c r="W446" s="335">
        <v>6674</v>
      </c>
    </row>
    <row r="447" spans="1:23">
      <c r="B447" s="337" t="s">
        <v>765</v>
      </c>
      <c r="C447" s="338">
        <v>46</v>
      </c>
      <c r="D447" s="338">
        <v>8</v>
      </c>
      <c r="E447" s="338">
        <v>38</v>
      </c>
      <c r="F447" s="329" t="s">
        <v>766</v>
      </c>
      <c r="G447" s="338">
        <v>11</v>
      </c>
      <c r="H447" s="338">
        <v>15</v>
      </c>
      <c r="I447" s="338">
        <v>11</v>
      </c>
      <c r="J447" s="338">
        <v>8</v>
      </c>
      <c r="K447" s="338">
        <v>1</v>
      </c>
      <c r="L447" s="329" t="s">
        <v>766</v>
      </c>
      <c r="M447" s="329" t="s">
        <v>766</v>
      </c>
      <c r="N447" s="329" t="s">
        <v>766</v>
      </c>
      <c r="O447" s="338">
        <v>270</v>
      </c>
      <c r="P447" s="338">
        <v>14</v>
      </c>
      <c r="Q447" s="338">
        <v>58</v>
      </c>
      <c r="R447" s="338">
        <v>174</v>
      </c>
      <c r="S447" s="338">
        <v>24</v>
      </c>
      <c r="T447" s="338">
        <v>1051364</v>
      </c>
      <c r="U447" s="338">
        <v>5465</v>
      </c>
      <c r="V447" s="338">
        <v>107535</v>
      </c>
      <c r="W447" s="329" t="s">
        <v>766</v>
      </c>
    </row>
    <row r="448" spans="1:23">
      <c r="A448" s="340" t="s">
        <v>160</v>
      </c>
      <c r="B448" s="341" t="s">
        <v>4</v>
      </c>
      <c r="C448" s="338">
        <v>1</v>
      </c>
      <c r="D448" s="338">
        <v>1</v>
      </c>
      <c r="E448" s="329" t="s">
        <v>766</v>
      </c>
      <c r="F448" s="329" t="s">
        <v>766</v>
      </c>
      <c r="G448" s="329" t="s">
        <v>766</v>
      </c>
      <c r="H448" s="338">
        <v>1</v>
      </c>
      <c r="I448" s="329" t="s">
        <v>766</v>
      </c>
      <c r="J448" s="329" t="s">
        <v>766</v>
      </c>
      <c r="K448" s="329" t="s">
        <v>766</v>
      </c>
      <c r="L448" s="329" t="s">
        <v>766</v>
      </c>
      <c r="M448" s="329" t="s">
        <v>766</v>
      </c>
      <c r="N448" s="329" t="s">
        <v>766</v>
      </c>
      <c r="O448" s="338">
        <v>4</v>
      </c>
      <c r="P448" s="338">
        <v>2</v>
      </c>
      <c r="Q448" s="329" t="s">
        <v>159</v>
      </c>
      <c r="R448" s="329" t="s">
        <v>159</v>
      </c>
      <c r="S448" s="338">
        <v>2</v>
      </c>
      <c r="T448" s="329" t="s">
        <v>818</v>
      </c>
      <c r="U448" s="329" t="s">
        <v>818</v>
      </c>
      <c r="V448" s="329" t="s">
        <v>818</v>
      </c>
      <c r="W448" s="329" t="s">
        <v>766</v>
      </c>
    </row>
    <row r="449" spans="1:23">
      <c r="A449" s="340" t="s">
        <v>161</v>
      </c>
      <c r="B449" s="341" t="s">
        <v>6</v>
      </c>
      <c r="C449" s="338">
        <v>7</v>
      </c>
      <c r="D449" s="338">
        <v>2</v>
      </c>
      <c r="E449" s="338">
        <v>5</v>
      </c>
      <c r="F449" s="329" t="s">
        <v>766</v>
      </c>
      <c r="G449" s="338">
        <v>3</v>
      </c>
      <c r="H449" s="338">
        <v>1</v>
      </c>
      <c r="I449" s="338">
        <v>1</v>
      </c>
      <c r="J449" s="338">
        <v>2</v>
      </c>
      <c r="K449" s="329" t="s">
        <v>766</v>
      </c>
      <c r="L449" s="329" t="s">
        <v>766</v>
      </c>
      <c r="M449" s="329" t="s">
        <v>766</v>
      </c>
      <c r="N449" s="329" t="s">
        <v>766</v>
      </c>
      <c r="O449" s="338">
        <v>44</v>
      </c>
      <c r="P449" s="338">
        <v>3</v>
      </c>
      <c r="Q449" s="338">
        <v>9</v>
      </c>
      <c r="R449" s="338">
        <v>21</v>
      </c>
      <c r="S449" s="338">
        <v>11</v>
      </c>
      <c r="T449" s="329" t="s">
        <v>818</v>
      </c>
      <c r="U449" s="329" t="s">
        <v>818</v>
      </c>
      <c r="V449" s="329" t="s">
        <v>818</v>
      </c>
      <c r="W449" s="329" t="s">
        <v>766</v>
      </c>
    </row>
    <row r="450" spans="1:23">
      <c r="A450" s="340" t="s">
        <v>162</v>
      </c>
      <c r="B450" s="341" t="s">
        <v>163</v>
      </c>
      <c r="C450" s="338">
        <v>13</v>
      </c>
      <c r="D450" s="338">
        <v>1</v>
      </c>
      <c r="E450" s="338">
        <v>12</v>
      </c>
      <c r="F450" s="329" t="s">
        <v>766</v>
      </c>
      <c r="G450" s="338">
        <v>2</v>
      </c>
      <c r="H450" s="338">
        <v>3</v>
      </c>
      <c r="I450" s="338">
        <v>5</v>
      </c>
      <c r="J450" s="338">
        <v>3</v>
      </c>
      <c r="K450" s="329" t="s">
        <v>766</v>
      </c>
      <c r="L450" s="329" t="s">
        <v>766</v>
      </c>
      <c r="M450" s="329" t="s">
        <v>766</v>
      </c>
      <c r="N450" s="329" t="s">
        <v>766</v>
      </c>
      <c r="O450" s="338">
        <v>84</v>
      </c>
      <c r="P450" s="338">
        <v>1</v>
      </c>
      <c r="Q450" s="338">
        <v>26</v>
      </c>
      <c r="R450" s="338">
        <v>53</v>
      </c>
      <c r="S450" s="338">
        <v>4</v>
      </c>
      <c r="T450" s="338">
        <v>297861</v>
      </c>
      <c r="U450" s="338">
        <v>870</v>
      </c>
      <c r="V450" s="338">
        <v>16715</v>
      </c>
      <c r="W450" s="329" t="s">
        <v>766</v>
      </c>
    </row>
    <row r="451" spans="1:23">
      <c r="A451" s="340" t="s">
        <v>164</v>
      </c>
      <c r="B451" s="341" t="s">
        <v>16</v>
      </c>
      <c r="C451" s="338">
        <v>16</v>
      </c>
      <c r="D451" s="338">
        <v>1</v>
      </c>
      <c r="E451" s="338">
        <v>15</v>
      </c>
      <c r="F451" s="329" t="s">
        <v>766</v>
      </c>
      <c r="G451" s="338">
        <v>3</v>
      </c>
      <c r="H451" s="338">
        <v>7</v>
      </c>
      <c r="I451" s="338">
        <v>3</v>
      </c>
      <c r="J451" s="338">
        <v>2</v>
      </c>
      <c r="K451" s="338">
        <v>1</v>
      </c>
      <c r="L451" s="329" t="s">
        <v>766</v>
      </c>
      <c r="M451" s="329" t="s">
        <v>766</v>
      </c>
      <c r="N451" s="329" t="s">
        <v>766</v>
      </c>
      <c r="O451" s="338">
        <v>100</v>
      </c>
      <c r="P451" s="338">
        <v>2</v>
      </c>
      <c r="Q451" s="338">
        <v>15</v>
      </c>
      <c r="R451" s="338">
        <v>80</v>
      </c>
      <c r="S451" s="338">
        <v>3</v>
      </c>
      <c r="T451" s="338">
        <v>553725</v>
      </c>
      <c r="U451" s="338">
        <v>350</v>
      </c>
      <c r="V451" s="338">
        <v>65936</v>
      </c>
      <c r="W451" s="329" t="s">
        <v>766</v>
      </c>
    </row>
    <row r="452" spans="1:23">
      <c r="A452" s="340" t="s">
        <v>165</v>
      </c>
      <c r="B452" s="341" t="s">
        <v>21</v>
      </c>
      <c r="C452" s="338">
        <v>9</v>
      </c>
      <c r="D452" s="338">
        <v>3</v>
      </c>
      <c r="E452" s="338">
        <v>6</v>
      </c>
      <c r="F452" s="329" t="s">
        <v>766</v>
      </c>
      <c r="G452" s="338">
        <v>3</v>
      </c>
      <c r="H452" s="338">
        <v>3</v>
      </c>
      <c r="I452" s="338">
        <v>2</v>
      </c>
      <c r="J452" s="338">
        <v>1</v>
      </c>
      <c r="K452" s="329" t="s">
        <v>766</v>
      </c>
      <c r="L452" s="329" t="s">
        <v>766</v>
      </c>
      <c r="M452" s="329" t="s">
        <v>766</v>
      </c>
      <c r="N452" s="329" t="s">
        <v>766</v>
      </c>
      <c r="O452" s="338">
        <v>38</v>
      </c>
      <c r="P452" s="338">
        <v>6</v>
      </c>
      <c r="Q452" s="338">
        <v>8</v>
      </c>
      <c r="R452" s="338">
        <v>20</v>
      </c>
      <c r="S452" s="338">
        <v>4</v>
      </c>
      <c r="T452" s="338">
        <v>44780</v>
      </c>
      <c r="U452" s="338">
        <v>2093</v>
      </c>
      <c r="V452" s="338">
        <v>2260</v>
      </c>
      <c r="W452" s="329" t="s">
        <v>766</v>
      </c>
    </row>
    <row r="453" spans="1:23">
      <c r="B453" s="337" t="s">
        <v>767</v>
      </c>
      <c r="C453" s="338">
        <v>98</v>
      </c>
      <c r="D453" s="338">
        <v>46</v>
      </c>
      <c r="E453" s="338">
        <v>52</v>
      </c>
      <c r="F453" s="329" t="s">
        <v>766</v>
      </c>
      <c r="G453" s="338">
        <v>42</v>
      </c>
      <c r="H453" s="338">
        <v>14</v>
      </c>
      <c r="I453" s="338">
        <v>21</v>
      </c>
      <c r="J453" s="338">
        <v>18</v>
      </c>
      <c r="K453" s="338">
        <v>1</v>
      </c>
      <c r="L453" s="338">
        <v>1</v>
      </c>
      <c r="M453" s="338">
        <v>1</v>
      </c>
      <c r="N453" s="329" t="s">
        <v>766</v>
      </c>
      <c r="O453" s="338">
        <v>590</v>
      </c>
      <c r="P453" s="338">
        <v>66</v>
      </c>
      <c r="Q453" s="338">
        <v>30</v>
      </c>
      <c r="R453" s="338">
        <v>265</v>
      </c>
      <c r="S453" s="338">
        <v>229</v>
      </c>
      <c r="T453" s="338">
        <v>1155528</v>
      </c>
      <c r="U453" s="338">
        <v>72906</v>
      </c>
      <c r="V453" s="338">
        <v>78619</v>
      </c>
      <c r="W453" s="338">
        <v>6674</v>
      </c>
    </row>
    <row r="454" spans="1:23">
      <c r="A454" s="340" t="s">
        <v>167</v>
      </c>
      <c r="B454" s="341" t="s">
        <v>25</v>
      </c>
      <c r="C454" s="338">
        <v>2</v>
      </c>
      <c r="D454" s="329" t="s">
        <v>766</v>
      </c>
      <c r="E454" s="338">
        <v>2</v>
      </c>
      <c r="F454" s="329" t="s">
        <v>766</v>
      </c>
      <c r="G454" s="329" t="s">
        <v>766</v>
      </c>
      <c r="H454" s="338">
        <v>1</v>
      </c>
      <c r="I454" s="329" t="s">
        <v>766</v>
      </c>
      <c r="J454" s="338">
        <v>1</v>
      </c>
      <c r="K454" s="329" t="s">
        <v>766</v>
      </c>
      <c r="L454" s="329" t="s">
        <v>766</v>
      </c>
      <c r="M454" s="329" t="s">
        <v>766</v>
      </c>
      <c r="N454" s="329" t="s">
        <v>766</v>
      </c>
      <c r="O454" s="338">
        <v>18</v>
      </c>
      <c r="P454" s="329" t="s">
        <v>159</v>
      </c>
      <c r="Q454" s="329" t="s">
        <v>159</v>
      </c>
      <c r="R454" s="338">
        <v>5</v>
      </c>
      <c r="S454" s="338">
        <v>13</v>
      </c>
      <c r="T454" s="329" t="s">
        <v>818</v>
      </c>
      <c r="U454" s="329" t="s">
        <v>818</v>
      </c>
      <c r="V454" s="329" t="s">
        <v>818</v>
      </c>
      <c r="W454" s="329" t="s">
        <v>818</v>
      </c>
    </row>
    <row r="455" spans="1:23">
      <c r="A455" s="340" t="s">
        <v>168</v>
      </c>
      <c r="B455" s="341" t="s">
        <v>169</v>
      </c>
      <c r="C455" s="338">
        <v>9</v>
      </c>
      <c r="D455" s="338">
        <v>5</v>
      </c>
      <c r="E455" s="338">
        <v>4</v>
      </c>
      <c r="F455" s="329" t="s">
        <v>766</v>
      </c>
      <c r="G455" s="338">
        <v>6</v>
      </c>
      <c r="H455" s="329" t="s">
        <v>766</v>
      </c>
      <c r="I455" s="338">
        <v>3</v>
      </c>
      <c r="J455" s="329" t="s">
        <v>766</v>
      </c>
      <c r="K455" s="329" t="s">
        <v>766</v>
      </c>
      <c r="L455" s="329" t="s">
        <v>766</v>
      </c>
      <c r="M455" s="329" t="s">
        <v>766</v>
      </c>
      <c r="N455" s="329" t="s">
        <v>766</v>
      </c>
      <c r="O455" s="338">
        <v>26</v>
      </c>
      <c r="P455" s="338">
        <v>7</v>
      </c>
      <c r="Q455" s="338">
        <v>4</v>
      </c>
      <c r="R455" s="338">
        <v>5</v>
      </c>
      <c r="S455" s="338">
        <v>10</v>
      </c>
      <c r="T455" s="329" t="s">
        <v>818</v>
      </c>
      <c r="U455" s="329" t="s">
        <v>818</v>
      </c>
      <c r="V455" s="329" t="s">
        <v>818</v>
      </c>
      <c r="W455" s="329" t="s">
        <v>818</v>
      </c>
    </row>
    <row r="456" spans="1:23">
      <c r="A456" s="340" t="s">
        <v>170</v>
      </c>
      <c r="B456" s="341" t="s">
        <v>31</v>
      </c>
      <c r="C456" s="338">
        <v>30</v>
      </c>
      <c r="D456" s="338">
        <v>22</v>
      </c>
      <c r="E456" s="338">
        <v>8</v>
      </c>
      <c r="F456" s="329" t="s">
        <v>766</v>
      </c>
      <c r="G456" s="338">
        <v>18</v>
      </c>
      <c r="H456" s="338">
        <v>6</v>
      </c>
      <c r="I456" s="338">
        <v>2</v>
      </c>
      <c r="J456" s="338">
        <v>2</v>
      </c>
      <c r="K456" s="329" t="s">
        <v>766</v>
      </c>
      <c r="L456" s="338">
        <v>1</v>
      </c>
      <c r="M456" s="338">
        <v>1</v>
      </c>
      <c r="N456" s="329" t="s">
        <v>766</v>
      </c>
      <c r="O456" s="338">
        <v>177</v>
      </c>
      <c r="P456" s="338">
        <v>31</v>
      </c>
      <c r="Q456" s="338">
        <v>6</v>
      </c>
      <c r="R456" s="338">
        <v>19</v>
      </c>
      <c r="S456" s="338">
        <v>121</v>
      </c>
      <c r="T456" s="338">
        <v>181682</v>
      </c>
      <c r="U456" s="338">
        <v>166</v>
      </c>
      <c r="V456" s="338">
        <v>6509</v>
      </c>
      <c r="W456" s="338">
        <v>2065</v>
      </c>
    </row>
    <row r="457" spans="1:23">
      <c r="A457" s="340" t="s">
        <v>171</v>
      </c>
      <c r="B457" s="341" t="s">
        <v>172</v>
      </c>
      <c r="C457" s="338">
        <v>14</v>
      </c>
      <c r="D457" s="338">
        <v>2</v>
      </c>
      <c r="E457" s="338">
        <v>12</v>
      </c>
      <c r="F457" s="329" t="s">
        <v>766</v>
      </c>
      <c r="G457" s="338">
        <v>2</v>
      </c>
      <c r="H457" s="338">
        <v>1</v>
      </c>
      <c r="I457" s="338">
        <v>2</v>
      </c>
      <c r="J457" s="338">
        <v>8</v>
      </c>
      <c r="K457" s="338">
        <v>1</v>
      </c>
      <c r="L457" s="329" t="s">
        <v>766</v>
      </c>
      <c r="M457" s="329" t="s">
        <v>766</v>
      </c>
      <c r="N457" s="329" t="s">
        <v>766</v>
      </c>
      <c r="O457" s="338">
        <v>140</v>
      </c>
      <c r="P457" s="338">
        <v>4</v>
      </c>
      <c r="Q457" s="338">
        <v>4</v>
      </c>
      <c r="R457" s="338">
        <v>128</v>
      </c>
      <c r="S457" s="338">
        <v>4</v>
      </c>
      <c r="T457" s="338">
        <v>378580</v>
      </c>
      <c r="U457" s="338">
        <v>64849</v>
      </c>
      <c r="V457" s="338">
        <v>23155</v>
      </c>
      <c r="W457" s="338">
        <v>360</v>
      </c>
    </row>
    <row r="458" spans="1:23">
      <c r="A458" s="340" t="s">
        <v>173</v>
      </c>
      <c r="B458" s="341" t="s">
        <v>174</v>
      </c>
      <c r="C458" s="338">
        <v>6</v>
      </c>
      <c r="D458" s="338">
        <v>1</v>
      </c>
      <c r="E458" s="338">
        <v>5</v>
      </c>
      <c r="F458" s="329" t="s">
        <v>766</v>
      </c>
      <c r="G458" s="338">
        <v>2</v>
      </c>
      <c r="H458" s="329" t="s">
        <v>766</v>
      </c>
      <c r="I458" s="338">
        <v>2</v>
      </c>
      <c r="J458" s="338">
        <v>2</v>
      </c>
      <c r="K458" s="329" t="s">
        <v>766</v>
      </c>
      <c r="L458" s="329" t="s">
        <v>766</v>
      </c>
      <c r="M458" s="329" t="s">
        <v>766</v>
      </c>
      <c r="N458" s="329" t="s">
        <v>766</v>
      </c>
      <c r="O458" s="338">
        <v>41</v>
      </c>
      <c r="P458" s="338">
        <v>2</v>
      </c>
      <c r="Q458" s="338">
        <v>8</v>
      </c>
      <c r="R458" s="338">
        <v>23</v>
      </c>
      <c r="S458" s="338">
        <v>8</v>
      </c>
      <c r="T458" s="338">
        <v>122753</v>
      </c>
      <c r="U458" s="338">
        <v>4439</v>
      </c>
      <c r="V458" s="338">
        <v>10809</v>
      </c>
      <c r="W458" s="338">
        <v>413</v>
      </c>
    </row>
    <row r="459" spans="1:23">
      <c r="A459" s="340" t="s">
        <v>175</v>
      </c>
      <c r="B459" s="341" t="s">
        <v>47</v>
      </c>
      <c r="C459" s="338">
        <v>37</v>
      </c>
      <c r="D459" s="338">
        <v>16</v>
      </c>
      <c r="E459" s="338">
        <v>21</v>
      </c>
      <c r="F459" s="329" t="s">
        <v>766</v>
      </c>
      <c r="G459" s="338">
        <v>14</v>
      </c>
      <c r="H459" s="338">
        <v>6</v>
      </c>
      <c r="I459" s="338">
        <v>12</v>
      </c>
      <c r="J459" s="338">
        <v>5</v>
      </c>
      <c r="K459" s="329" t="s">
        <v>766</v>
      </c>
      <c r="L459" s="329" t="s">
        <v>766</v>
      </c>
      <c r="M459" s="329" t="s">
        <v>766</v>
      </c>
      <c r="N459" s="329" t="s">
        <v>766</v>
      </c>
      <c r="O459" s="338">
        <v>188</v>
      </c>
      <c r="P459" s="338">
        <v>22</v>
      </c>
      <c r="Q459" s="338">
        <v>8</v>
      </c>
      <c r="R459" s="338">
        <v>85</v>
      </c>
      <c r="S459" s="338">
        <v>73</v>
      </c>
      <c r="T459" s="338">
        <v>392305</v>
      </c>
      <c r="U459" s="338">
        <v>3383</v>
      </c>
      <c r="V459" s="338">
        <v>22363</v>
      </c>
      <c r="W459" s="338">
        <v>1668</v>
      </c>
    </row>
    <row r="460" spans="1:23" s="333" customFormat="1">
      <c r="B460" s="334" t="s">
        <v>819</v>
      </c>
      <c r="C460" s="335">
        <v>58</v>
      </c>
      <c r="D460" s="335">
        <v>28</v>
      </c>
      <c r="E460" s="335">
        <v>30</v>
      </c>
      <c r="F460" s="336" t="s">
        <v>766</v>
      </c>
      <c r="G460" s="335">
        <v>23</v>
      </c>
      <c r="H460" s="335">
        <v>13</v>
      </c>
      <c r="I460" s="335">
        <v>10</v>
      </c>
      <c r="J460" s="335">
        <v>8</v>
      </c>
      <c r="K460" s="335">
        <v>1</v>
      </c>
      <c r="L460" s="335">
        <v>2</v>
      </c>
      <c r="M460" s="335">
        <v>1</v>
      </c>
      <c r="N460" s="336" t="s">
        <v>766</v>
      </c>
      <c r="O460" s="335">
        <v>436</v>
      </c>
      <c r="P460" s="335">
        <v>43</v>
      </c>
      <c r="Q460" s="335">
        <v>30</v>
      </c>
      <c r="R460" s="335">
        <v>137</v>
      </c>
      <c r="S460" s="335">
        <v>226</v>
      </c>
      <c r="T460" s="335">
        <v>791245</v>
      </c>
      <c r="U460" s="335">
        <v>45466</v>
      </c>
      <c r="V460" s="335">
        <v>47357</v>
      </c>
      <c r="W460" s="335">
        <v>7683</v>
      </c>
    </row>
    <row r="461" spans="1:23">
      <c r="B461" s="337" t="s">
        <v>765</v>
      </c>
      <c r="C461" s="338">
        <v>9</v>
      </c>
      <c r="D461" s="338">
        <v>3</v>
      </c>
      <c r="E461" s="338">
        <v>6</v>
      </c>
      <c r="F461" s="329" t="s">
        <v>766</v>
      </c>
      <c r="G461" s="338">
        <v>4</v>
      </c>
      <c r="H461" s="338">
        <v>1</v>
      </c>
      <c r="I461" s="338">
        <v>2</v>
      </c>
      <c r="J461" s="338">
        <v>2</v>
      </c>
      <c r="K461" s="329" t="s">
        <v>766</v>
      </c>
      <c r="L461" s="329" t="s">
        <v>766</v>
      </c>
      <c r="M461" s="329" t="s">
        <v>766</v>
      </c>
      <c r="N461" s="329" t="s">
        <v>766</v>
      </c>
      <c r="O461" s="338">
        <v>56</v>
      </c>
      <c r="P461" s="338">
        <v>4</v>
      </c>
      <c r="Q461" s="338">
        <v>17</v>
      </c>
      <c r="R461" s="338">
        <v>22</v>
      </c>
      <c r="S461" s="338">
        <v>13</v>
      </c>
      <c r="T461" s="338">
        <v>121608</v>
      </c>
      <c r="U461" s="329" t="s">
        <v>159</v>
      </c>
      <c r="V461" s="338">
        <v>4133</v>
      </c>
      <c r="W461" s="329" t="s">
        <v>766</v>
      </c>
    </row>
    <row r="462" spans="1:23">
      <c r="A462" s="340" t="s">
        <v>161</v>
      </c>
      <c r="B462" s="341" t="s">
        <v>6</v>
      </c>
      <c r="C462" s="338">
        <v>5</v>
      </c>
      <c r="D462" s="338">
        <v>2</v>
      </c>
      <c r="E462" s="338">
        <v>3</v>
      </c>
      <c r="F462" s="329" t="s">
        <v>766</v>
      </c>
      <c r="G462" s="329" t="s">
        <v>766</v>
      </c>
      <c r="H462" s="338">
        <v>1</v>
      </c>
      <c r="I462" s="338">
        <v>2</v>
      </c>
      <c r="J462" s="338">
        <v>2</v>
      </c>
      <c r="K462" s="329" t="s">
        <v>766</v>
      </c>
      <c r="L462" s="329" t="s">
        <v>766</v>
      </c>
      <c r="M462" s="329" t="s">
        <v>766</v>
      </c>
      <c r="N462" s="329" t="s">
        <v>766</v>
      </c>
      <c r="O462" s="338">
        <v>48</v>
      </c>
      <c r="P462" s="338">
        <v>3</v>
      </c>
      <c r="Q462" s="338">
        <v>11</v>
      </c>
      <c r="R462" s="338">
        <v>22</v>
      </c>
      <c r="S462" s="338">
        <v>12</v>
      </c>
      <c r="T462" s="338">
        <v>101066</v>
      </c>
      <c r="U462" s="329" t="s">
        <v>159</v>
      </c>
      <c r="V462" s="338">
        <v>3440</v>
      </c>
      <c r="W462" s="329" t="s">
        <v>766</v>
      </c>
    </row>
    <row r="463" spans="1:23">
      <c r="A463" s="340" t="s">
        <v>162</v>
      </c>
      <c r="B463" s="341" t="s">
        <v>163</v>
      </c>
      <c r="C463" s="338">
        <v>2</v>
      </c>
      <c r="D463" s="329" t="s">
        <v>766</v>
      </c>
      <c r="E463" s="338">
        <v>2</v>
      </c>
      <c r="F463" s="329" t="s">
        <v>766</v>
      </c>
      <c r="G463" s="338">
        <v>2</v>
      </c>
      <c r="H463" s="329" t="s">
        <v>766</v>
      </c>
      <c r="I463" s="329" t="s">
        <v>766</v>
      </c>
      <c r="J463" s="329" t="s">
        <v>766</v>
      </c>
      <c r="K463" s="329" t="s">
        <v>766</v>
      </c>
      <c r="L463" s="329" t="s">
        <v>766</v>
      </c>
      <c r="M463" s="329" t="s">
        <v>766</v>
      </c>
      <c r="N463" s="329" t="s">
        <v>766</v>
      </c>
      <c r="O463" s="338">
        <v>4</v>
      </c>
      <c r="P463" s="329" t="s">
        <v>159</v>
      </c>
      <c r="Q463" s="338">
        <v>4</v>
      </c>
      <c r="R463" s="329" t="s">
        <v>159</v>
      </c>
      <c r="S463" s="329" t="s">
        <v>159</v>
      </c>
      <c r="T463" s="329" t="s">
        <v>820</v>
      </c>
      <c r="U463" s="329" t="s">
        <v>820</v>
      </c>
      <c r="V463" s="329" t="s">
        <v>820</v>
      </c>
      <c r="W463" s="329" t="s">
        <v>766</v>
      </c>
    </row>
    <row r="464" spans="1:23">
      <c r="A464" s="340" t="s">
        <v>164</v>
      </c>
      <c r="B464" s="341" t="s">
        <v>16</v>
      </c>
      <c r="C464" s="338">
        <v>1</v>
      </c>
      <c r="D464" s="329" t="s">
        <v>766</v>
      </c>
      <c r="E464" s="338">
        <v>1</v>
      </c>
      <c r="F464" s="329" t="s">
        <v>766</v>
      </c>
      <c r="G464" s="338">
        <v>1</v>
      </c>
      <c r="H464" s="329" t="s">
        <v>766</v>
      </c>
      <c r="I464" s="329" t="s">
        <v>766</v>
      </c>
      <c r="J464" s="329" t="s">
        <v>766</v>
      </c>
      <c r="K464" s="329" t="s">
        <v>766</v>
      </c>
      <c r="L464" s="329" t="s">
        <v>766</v>
      </c>
      <c r="M464" s="329" t="s">
        <v>766</v>
      </c>
      <c r="N464" s="329" t="s">
        <v>766</v>
      </c>
      <c r="O464" s="338">
        <v>2</v>
      </c>
      <c r="P464" s="329" t="s">
        <v>159</v>
      </c>
      <c r="Q464" s="338">
        <v>2</v>
      </c>
      <c r="R464" s="329" t="s">
        <v>159</v>
      </c>
      <c r="S464" s="329" t="s">
        <v>159</v>
      </c>
      <c r="T464" s="329" t="s">
        <v>820</v>
      </c>
      <c r="U464" s="329" t="s">
        <v>820</v>
      </c>
      <c r="V464" s="329" t="s">
        <v>820</v>
      </c>
      <c r="W464" s="329" t="s">
        <v>766</v>
      </c>
    </row>
    <row r="465" spans="1:23">
      <c r="A465" s="340" t="s">
        <v>165</v>
      </c>
      <c r="B465" s="341" t="s">
        <v>21</v>
      </c>
      <c r="C465" s="338">
        <v>1</v>
      </c>
      <c r="D465" s="338">
        <v>1</v>
      </c>
      <c r="E465" s="329" t="s">
        <v>766</v>
      </c>
      <c r="F465" s="329" t="s">
        <v>766</v>
      </c>
      <c r="G465" s="338">
        <v>1</v>
      </c>
      <c r="H465" s="329" t="s">
        <v>766</v>
      </c>
      <c r="I465" s="329" t="s">
        <v>766</v>
      </c>
      <c r="J465" s="329" t="s">
        <v>766</v>
      </c>
      <c r="K465" s="329" t="s">
        <v>766</v>
      </c>
      <c r="L465" s="329" t="s">
        <v>766</v>
      </c>
      <c r="M465" s="329" t="s">
        <v>766</v>
      </c>
      <c r="N465" s="329" t="s">
        <v>766</v>
      </c>
      <c r="O465" s="338">
        <v>2</v>
      </c>
      <c r="P465" s="338">
        <v>1</v>
      </c>
      <c r="Q465" s="329" t="s">
        <v>159</v>
      </c>
      <c r="R465" s="329" t="s">
        <v>159</v>
      </c>
      <c r="S465" s="338">
        <v>1</v>
      </c>
      <c r="T465" s="329" t="s">
        <v>820</v>
      </c>
      <c r="U465" s="329" t="s">
        <v>820</v>
      </c>
      <c r="V465" s="329" t="s">
        <v>820</v>
      </c>
      <c r="W465" s="329" t="s">
        <v>766</v>
      </c>
    </row>
    <row r="466" spans="1:23">
      <c r="B466" s="337" t="s">
        <v>767</v>
      </c>
      <c r="C466" s="338">
        <v>49</v>
      </c>
      <c r="D466" s="338">
        <v>25</v>
      </c>
      <c r="E466" s="338">
        <v>24</v>
      </c>
      <c r="F466" s="329" t="s">
        <v>766</v>
      </c>
      <c r="G466" s="338">
        <v>19</v>
      </c>
      <c r="H466" s="338">
        <v>12</v>
      </c>
      <c r="I466" s="338">
        <v>8</v>
      </c>
      <c r="J466" s="338">
        <v>6</v>
      </c>
      <c r="K466" s="338">
        <v>1</v>
      </c>
      <c r="L466" s="338">
        <v>2</v>
      </c>
      <c r="M466" s="338">
        <v>1</v>
      </c>
      <c r="N466" s="329" t="s">
        <v>766</v>
      </c>
      <c r="O466" s="338">
        <v>380</v>
      </c>
      <c r="P466" s="338">
        <v>39</v>
      </c>
      <c r="Q466" s="338">
        <v>13</v>
      </c>
      <c r="R466" s="338">
        <v>115</v>
      </c>
      <c r="S466" s="338">
        <v>213</v>
      </c>
      <c r="T466" s="338">
        <v>669637</v>
      </c>
      <c r="U466" s="338">
        <v>45466</v>
      </c>
      <c r="V466" s="338">
        <v>43224</v>
      </c>
      <c r="W466" s="338">
        <v>7683</v>
      </c>
    </row>
    <row r="467" spans="1:23">
      <c r="A467" s="340" t="s">
        <v>168</v>
      </c>
      <c r="B467" s="341" t="s">
        <v>169</v>
      </c>
      <c r="C467" s="338">
        <v>3</v>
      </c>
      <c r="D467" s="338">
        <v>3</v>
      </c>
      <c r="E467" s="329" t="s">
        <v>766</v>
      </c>
      <c r="F467" s="329" t="s">
        <v>766</v>
      </c>
      <c r="G467" s="338">
        <v>3</v>
      </c>
      <c r="H467" s="329" t="s">
        <v>766</v>
      </c>
      <c r="I467" s="329" t="s">
        <v>766</v>
      </c>
      <c r="J467" s="329" t="s">
        <v>766</v>
      </c>
      <c r="K467" s="329" t="s">
        <v>766</v>
      </c>
      <c r="L467" s="329" t="s">
        <v>766</v>
      </c>
      <c r="M467" s="329" t="s">
        <v>766</v>
      </c>
      <c r="N467" s="329" t="s">
        <v>766</v>
      </c>
      <c r="O467" s="338">
        <v>5</v>
      </c>
      <c r="P467" s="338">
        <v>5</v>
      </c>
      <c r="Q467" s="329" t="s">
        <v>159</v>
      </c>
      <c r="R467" s="329" t="s">
        <v>159</v>
      </c>
      <c r="S467" s="329" t="s">
        <v>159</v>
      </c>
      <c r="T467" s="338">
        <v>1674</v>
      </c>
      <c r="U467" s="329" t="s">
        <v>159</v>
      </c>
      <c r="V467" s="338">
        <v>286</v>
      </c>
      <c r="W467" s="338">
        <v>35</v>
      </c>
    </row>
    <row r="468" spans="1:23">
      <c r="A468" s="340" t="s">
        <v>170</v>
      </c>
      <c r="B468" s="341" t="s">
        <v>31</v>
      </c>
      <c r="C468" s="338">
        <v>18</v>
      </c>
      <c r="D468" s="338">
        <v>11</v>
      </c>
      <c r="E468" s="338">
        <v>7</v>
      </c>
      <c r="F468" s="329" t="s">
        <v>766</v>
      </c>
      <c r="G468" s="338">
        <v>7</v>
      </c>
      <c r="H468" s="338">
        <v>3</v>
      </c>
      <c r="I468" s="338">
        <v>3</v>
      </c>
      <c r="J468" s="338">
        <v>3</v>
      </c>
      <c r="K468" s="329" t="s">
        <v>766</v>
      </c>
      <c r="L468" s="338">
        <v>1</v>
      </c>
      <c r="M468" s="338">
        <v>1</v>
      </c>
      <c r="N468" s="329" t="s">
        <v>766</v>
      </c>
      <c r="O468" s="338">
        <v>192</v>
      </c>
      <c r="P468" s="338">
        <v>15</v>
      </c>
      <c r="Q468" s="338">
        <v>2</v>
      </c>
      <c r="R468" s="338">
        <v>52</v>
      </c>
      <c r="S468" s="338">
        <v>123</v>
      </c>
      <c r="T468" s="338">
        <v>393802</v>
      </c>
      <c r="U468" s="338">
        <v>9557</v>
      </c>
      <c r="V468" s="338">
        <v>9793</v>
      </c>
      <c r="W468" s="338">
        <v>3832</v>
      </c>
    </row>
    <row r="469" spans="1:23">
      <c r="A469" s="340" t="s">
        <v>171</v>
      </c>
      <c r="B469" s="341" t="s">
        <v>172</v>
      </c>
      <c r="C469" s="338">
        <v>6</v>
      </c>
      <c r="D469" s="338">
        <v>1</v>
      </c>
      <c r="E469" s="338">
        <v>5</v>
      </c>
      <c r="F469" s="329" t="s">
        <v>766</v>
      </c>
      <c r="G469" s="329" t="s">
        <v>766</v>
      </c>
      <c r="H469" s="338">
        <v>4</v>
      </c>
      <c r="I469" s="338">
        <v>1</v>
      </c>
      <c r="J469" s="338">
        <v>1</v>
      </c>
      <c r="K469" s="329" t="s">
        <v>766</v>
      </c>
      <c r="L469" s="329" t="s">
        <v>766</v>
      </c>
      <c r="M469" s="329" t="s">
        <v>766</v>
      </c>
      <c r="N469" s="329" t="s">
        <v>766</v>
      </c>
      <c r="O469" s="338">
        <v>37</v>
      </c>
      <c r="P469" s="338">
        <v>2</v>
      </c>
      <c r="Q469" s="338">
        <v>2</v>
      </c>
      <c r="R469" s="338">
        <v>24</v>
      </c>
      <c r="S469" s="338">
        <v>9</v>
      </c>
      <c r="T469" s="338">
        <v>61855</v>
      </c>
      <c r="U469" s="338">
        <v>19470</v>
      </c>
      <c r="V469" s="338">
        <v>3236</v>
      </c>
      <c r="W469" s="338">
        <v>33</v>
      </c>
    </row>
    <row r="470" spans="1:23">
      <c r="A470" s="340" t="s">
        <v>173</v>
      </c>
      <c r="B470" s="341" t="s">
        <v>174</v>
      </c>
      <c r="C470" s="338">
        <v>6</v>
      </c>
      <c r="D470" s="338">
        <v>4</v>
      </c>
      <c r="E470" s="338">
        <v>2</v>
      </c>
      <c r="F470" s="329" t="s">
        <v>766</v>
      </c>
      <c r="G470" s="338">
        <v>4</v>
      </c>
      <c r="H470" s="338">
        <v>1</v>
      </c>
      <c r="I470" s="329" t="s">
        <v>766</v>
      </c>
      <c r="J470" s="329" t="s">
        <v>766</v>
      </c>
      <c r="K470" s="338">
        <v>1</v>
      </c>
      <c r="L470" s="329" t="s">
        <v>766</v>
      </c>
      <c r="M470" s="329" t="s">
        <v>766</v>
      </c>
      <c r="N470" s="329" t="s">
        <v>766</v>
      </c>
      <c r="O470" s="338">
        <v>38</v>
      </c>
      <c r="P470" s="338">
        <v>9</v>
      </c>
      <c r="Q470" s="338">
        <v>1</v>
      </c>
      <c r="R470" s="338">
        <v>8</v>
      </c>
      <c r="S470" s="338">
        <v>20</v>
      </c>
      <c r="T470" s="338">
        <v>101137</v>
      </c>
      <c r="U470" s="338">
        <v>398</v>
      </c>
      <c r="V470" s="338">
        <v>17810</v>
      </c>
      <c r="W470" s="338">
        <v>2591</v>
      </c>
    </row>
    <row r="471" spans="1:23">
      <c r="A471" s="340" t="s">
        <v>175</v>
      </c>
      <c r="B471" s="341" t="s">
        <v>47</v>
      </c>
      <c r="C471" s="338">
        <v>16</v>
      </c>
      <c r="D471" s="338">
        <v>6</v>
      </c>
      <c r="E471" s="338">
        <v>10</v>
      </c>
      <c r="F471" s="329" t="s">
        <v>766</v>
      </c>
      <c r="G471" s="338">
        <v>5</v>
      </c>
      <c r="H471" s="338">
        <v>4</v>
      </c>
      <c r="I471" s="338">
        <v>4</v>
      </c>
      <c r="J471" s="338">
        <v>2</v>
      </c>
      <c r="K471" s="329" t="s">
        <v>766</v>
      </c>
      <c r="L471" s="338">
        <v>1</v>
      </c>
      <c r="M471" s="329" t="s">
        <v>766</v>
      </c>
      <c r="N471" s="329" t="s">
        <v>766</v>
      </c>
      <c r="O471" s="338">
        <v>108</v>
      </c>
      <c r="P471" s="338">
        <v>8</v>
      </c>
      <c r="Q471" s="338">
        <v>8</v>
      </c>
      <c r="R471" s="338">
        <v>31</v>
      </c>
      <c r="S471" s="338">
        <v>61</v>
      </c>
      <c r="T471" s="338">
        <v>111169</v>
      </c>
      <c r="U471" s="338">
        <v>16041</v>
      </c>
      <c r="V471" s="338">
        <v>12099</v>
      </c>
      <c r="W471" s="338">
        <v>1192</v>
      </c>
    </row>
    <row r="472" spans="1:23" s="333" customFormat="1">
      <c r="B472" s="334" t="s">
        <v>821</v>
      </c>
      <c r="C472" s="335">
        <v>106</v>
      </c>
      <c r="D472" s="335">
        <v>11</v>
      </c>
      <c r="E472" s="335">
        <v>95</v>
      </c>
      <c r="F472" s="335">
        <v>2</v>
      </c>
      <c r="G472" s="335">
        <v>11</v>
      </c>
      <c r="H472" s="335">
        <v>36</v>
      </c>
      <c r="I472" s="335">
        <v>43</v>
      </c>
      <c r="J472" s="335">
        <v>7</v>
      </c>
      <c r="K472" s="335">
        <v>4</v>
      </c>
      <c r="L472" s="335">
        <v>1</v>
      </c>
      <c r="M472" s="336" t="s">
        <v>766</v>
      </c>
      <c r="N472" s="335">
        <v>2</v>
      </c>
      <c r="O472" s="335">
        <v>1181</v>
      </c>
      <c r="P472" s="335">
        <v>18</v>
      </c>
      <c r="Q472" s="335">
        <v>19</v>
      </c>
      <c r="R472" s="335">
        <v>409</v>
      </c>
      <c r="S472" s="335">
        <v>735</v>
      </c>
      <c r="T472" s="335">
        <v>2873041</v>
      </c>
      <c r="U472" s="335">
        <v>10094</v>
      </c>
      <c r="V472" s="335">
        <v>359290</v>
      </c>
      <c r="W472" s="335">
        <v>43510</v>
      </c>
    </row>
    <row r="473" spans="1:23">
      <c r="B473" s="337" t="s">
        <v>765</v>
      </c>
      <c r="C473" s="338">
        <v>10</v>
      </c>
      <c r="D473" s="338">
        <v>1</v>
      </c>
      <c r="E473" s="338">
        <v>9</v>
      </c>
      <c r="F473" s="329" t="s">
        <v>766</v>
      </c>
      <c r="G473" s="338">
        <v>4</v>
      </c>
      <c r="H473" s="338">
        <v>1</v>
      </c>
      <c r="I473" s="329" t="s">
        <v>766</v>
      </c>
      <c r="J473" s="338">
        <v>3</v>
      </c>
      <c r="K473" s="338">
        <v>2</v>
      </c>
      <c r="L473" s="329" t="s">
        <v>766</v>
      </c>
      <c r="M473" s="329" t="s">
        <v>766</v>
      </c>
      <c r="N473" s="329" t="s">
        <v>766</v>
      </c>
      <c r="O473" s="338">
        <v>103</v>
      </c>
      <c r="P473" s="338">
        <v>1</v>
      </c>
      <c r="Q473" s="338">
        <v>10</v>
      </c>
      <c r="R473" s="338">
        <v>74</v>
      </c>
      <c r="S473" s="338">
        <v>18</v>
      </c>
      <c r="T473" s="338">
        <v>638425</v>
      </c>
      <c r="U473" s="338">
        <v>1480</v>
      </c>
      <c r="V473" s="338">
        <v>21308</v>
      </c>
      <c r="W473" s="329" t="s">
        <v>766</v>
      </c>
    </row>
    <row r="474" spans="1:23">
      <c r="A474" s="340" t="s">
        <v>161</v>
      </c>
      <c r="B474" s="341" t="s">
        <v>6</v>
      </c>
      <c r="C474" s="338">
        <v>2</v>
      </c>
      <c r="D474" s="338">
        <v>1</v>
      </c>
      <c r="E474" s="338">
        <v>1</v>
      </c>
      <c r="F474" s="329" t="s">
        <v>766</v>
      </c>
      <c r="G474" s="338">
        <v>1</v>
      </c>
      <c r="H474" s="329" t="s">
        <v>766</v>
      </c>
      <c r="I474" s="329" t="s">
        <v>766</v>
      </c>
      <c r="J474" s="329" t="s">
        <v>766</v>
      </c>
      <c r="K474" s="338">
        <v>1</v>
      </c>
      <c r="L474" s="329" t="s">
        <v>766</v>
      </c>
      <c r="M474" s="329" t="s">
        <v>766</v>
      </c>
      <c r="N474" s="329" t="s">
        <v>766</v>
      </c>
      <c r="O474" s="338">
        <v>29</v>
      </c>
      <c r="P474" s="338">
        <v>1</v>
      </c>
      <c r="Q474" s="329" t="s">
        <v>159</v>
      </c>
      <c r="R474" s="338">
        <v>11</v>
      </c>
      <c r="S474" s="338">
        <v>17</v>
      </c>
      <c r="T474" s="329" t="s">
        <v>820</v>
      </c>
      <c r="U474" s="329" t="s">
        <v>820</v>
      </c>
      <c r="V474" s="329" t="s">
        <v>820</v>
      </c>
      <c r="W474" s="329" t="s">
        <v>766</v>
      </c>
    </row>
    <row r="475" spans="1:23">
      <c r="A475" s="340" t="s">
        <v>162</v>
      </c>
      <c r="B475" s="341" t="s">
        <v>163</v>
      </c>
      <c r="C475" s="338">
        <v>1</v>
      </c>
      <c r="D475" s="329" t="s">
        <v>766</v>
      </c>
      <c r="E475" s="338">
        <v>1</v>
      </c>
      <c r="F475" s="329" t="s">
        <v>766</v>
      </c>
      <c r="G475" s="329" t="s">
        <v>766</v>
      </c>
      <c r="H475" s="329" t="s">
        <v>766</v>
      </c>
      <c r="I475" s="329" t="s">
        <v>766</v>
      </c>
      <c r="J475" s="338">
        <v>1</v>
      </c>
      <c r="K475" s="329" t="s">
        <v>766</v>
      </c>
      <c r="L475" s="329" t="s">
        <v>766</v>
      </c>
      <c r="M475" s="329" t="s">
        <v>766</v>
      </c>
      <c r="N475" s="329" t="s">
        <v>766</v>
      </c>
      <c r="O475" s="338">
        <v>14</v>
      </c>
      <c r="P475" s="329" t="s">
        <v>159</v>
      </c>
      <c r="Q475" s="338">
        <v>2</v>
      </c>
      <c r="R475" s="338">
        <v>12</v>
      </c>
      <c r="S475" s="329" t="s">
        <v>159</v>
      </c>
      <c r="T475" s="329" t="s">
        <v>820</v>
      </c>
      <c r="U475" s="329" t="s">
        <v>820</v>
      </c>
      <c r="V475" s="329" t="s">
        <v>820</v>
      </c>
      <c r="W475" s="329" t="s">
        <v>766</v>
      </c>
    </row>
    <row r="476" spans="1:23">
      <c r="A476" s="340" t="s">
        <v>164</v>
      </c>
      <c r="B476" s="341" t="s">
        <v>16</v>
      </c>
      <c r="C476" s="338">
        <v>5</v>
      </c>
      <c r="D476" s="329" t="s">
        <v>766</v>
      </c>
      <c r="E476" s="338">
        <v>5</v>
      </c>
      <c r="F476" s="329" t="s">
        <v>766</v>
      </c>
      <c r="G476" s="338">
        <v>2</v>
      </c>
      <c r="H476" s="338">
        <v>1</v>
      </c>
      <c r="I476" s="329" t="s">
        <v>766</v>
      </c>
      <c r="J476" s="338">
        <v>1</v>
      </c>
      <c r="K476" s="338">
        <v>1</v>
      </c>
      <c r="L476" s="329" t="s">
        <v>766</v>
      </c>
      <c r="M476" s="329" t="s">
        <v>766</v>
      </c>
      <c r="N476" s="329" t="s">
        <v>766</v>
      </c>
      <c r="O476" s="338">
        <v>47</v>
      </c>
      <c r="P476" s="329" t="s">
        <v>159</v>
      </c>
      <c r="Q476" s="338">
        <v>3</v>
      </c>
      <c r="R476" s="338">
        <v>43</v>
      </c>
      <c r="S476" s="338">
        <v>1</v>
      </c>
      <c r="T476" s="338">
        <v>325821</v>
      </c>
      <c r="U476" s="338">
        <v>1480</v>
      </c>
      <c r="V476" s="338">
        <v>11670</v>
      </c>
      <c r="W476" s="329" t="s">
        <v>766</v>
      </c>
    </row>
    <row r="477" spans="1:23">
      <c r="A477" s="340" t="s">
        <v>165</v>
      </c>
      <c r="B477" s="341" t="s">
        <v>21</v>
      </c>
      <c r="C477" s="338">
        <v>2</v>
      </c>
      <c r="D477" s="329" t="s">
        <v>766</v>
      </c>
      <c r="E477" s="338">
        <v>2</v>
      </c>
      <c r="F477" s="329" t="s">
        <v>766</v>
      </c>
      <c r="G477" s="338">
        <v>1</v>
      </c>
      <c r="H477" s="329" t="s">
        <v>766</v>
      </c>
      <c r="I477" s="329" t="s">
        <v>766</v>
      </c>
      <c r="J477" s="338">
        <v>1</v>
      </c>
      <c r="K477" s="329" t="s">
        <v>766</v>
      </c>
      <c r="L477" s="329" t="s">
        <v>766</v>
      </c>
      <c r="M477" s="329" t="s">
        <v>766</v>
      </c>
      <c r="N477" s="329" t="s">
        <v>766</v>
      </c>
      <c r="O477" s="338">
        <v>13</v>
      </c>
      <c r="P477" s="329" t="s">
        <v>159</v>
      </c>
      <c r="Q477" s="338">
        <v>5</v>
      </c>
      <c r="R477" s="338">
        <v>8</v>
      </c>
      <c r="S477" s="329" t="s">
        <v>159</v>
      </c>
      <c r="T477" s="329" t="s">
        <v>820</v>
      </c>
      <c r="U477" s="329" t="s">
        <v>820</v>
      </c>
      <c r="V477" s="329" t="s">
        <v>820</v>
      </c>
      <c r="W477" s="329" t="s">
        <v>766</v>
      </c>
    </row>
    <row r="478" spans="1:23">
      <c r="B478" s="337" t="s">
        <v>767</v>
      </c>
      <c r="C478" s="338">
        <v>96</v>
      </c>
      <c r="D478" s="338">
        <v>10</v>
      </c>
      <c r="E478" s="338">
        <v>86</v>
      </c>
      <c r="F478" s="338">
        <v>2</v>
      </c>
      <c r="G478" s="338">
        <v>7</v>
      </c>
      <c r="H478" s="338">
        <v>35</v>
      </c>
      <c r="I478" s="338">
        <v>43</v>
      </c>
      <c r="J478" s="338">
        <v>4</v>
      </c>
      <c r="K478" s="338">
        <v>2</v>
      </c>
      <c r="L478" s="338">
        <v>1</v>
      </c>
      <c r="M478" s="329" t="s">
        <v>766</v>
      </c>
      <c r="N478" s="338">
        <v>2</v>
      </c>
      <c r="O478" s="338">
        <v>1078</v>
      </c>
      <c r="P478" s="338">
        <v>17</v>
      </c>
      <c r="Q478" s="338">
        <v>9</v>
      </c>
      <c r="R478" s="338">
        <v>335</v>
      </c>
      <c r="S478" s="338">
        <v>717</v>
      </c>
      <c r="T478" s="338">
        <v>2234616</v>
      </c>
      <c r="U478" s="338">
        <v>8614</v>
      </c>
      <c r="V478" s="338">
        <v>337982</v>
      </c>
      <c r="W478" s="338">
        <v>43510</v>
      </c>
    </row>
    <row r="479" spans="1:23">
      <c r="A479" s="340" t="s">
        <v>167</v>
      </c>
      <c r="B479" s="341" t="s">
        <v>25</v>
      </c>
      <c r="C479" s="338">
        <v>1</v>
      </c>
      <c r="D479" s="329" t="s">
        <v>766</v>
      </c>
      <c r="E479" s="338">
        <v>1</v>
      </c>
      <c r="F479" s="329" t="s">
        <v>766</v>
      </c>
      <c r="G479" s="329" t="s">
        <v>766</v>
      </c>
      <c r="H479" s="329" t="s">
        <v>766</v>
      </c>
      <c r="I479" s="329" t="s">
        <v>766</v>
      </c>
      <c r="J479" s="329" t="s">
        <v>766</v>
      </c>
      <c r="K479" s="329" t="s">
        <v>766</v>
      </c>
      <c r="L479" s="329" t="s">
        <v>766</v>
      </c>
      <c r="M479" s="329" t="s">
        <v>766</v>
      </c>
      <c r="N479" s="338">
        <v>1</v>
      </c>
      <c r="O479" s="338">
        <v>413</v>
      </c>
      <c r="P479" s="329" t="s">
        <v>159</v>
      </c>
      <c r="Q479" s="329" t="s">
        <v>159</v>
      </c>
      <c r="R479" s="338">
        <v>69</v>
      </c>
      <c r="S479" s="338">
        <v>344</v>
      </c>
      <c r="T479" s="329" t="s">
        <v>820</v>
      </c>
      <c r="U479" s="329" t="s">
        <v>820</v>
      </c>
      <c r="V479" s="329" t="s">
        <v>820</v>
      </c>
      <c r="W479" s="329" t="s">
        <v>820</v>
      </c>
    </row>
    <row r="480" spans="1:23">
      <c r="A480" s="340" t="s">
        <v>168</v>
      </c>
      <c r="B480" s="341" t="s">
        <v>169</v>
      </c>
      <c r="C480" s="338">
        <v>54</v>
      </c>
      <c r="D480" s="338">
        <v>1</v>
      </c>
      <c r="E480" s="338">
        <v>53</v>
      </c>
      <c r="F480" s="338">
        <v>1</v>
      </c>
      <c r="G480" s="338">
        <v>1</v>
      </c>
      <c r="H480" s="338">
        <v>22</v>
      </c>
      <c r="I480" s="338">
        <v>27</v>
      </c>
      <c r="J480" s="338">
        <v>2</v>
      </c>
      <c r="K480" s="329" t="s">
        <v>766</v>
      </c>
      <c r="L480" s="329" t="s">
        <v>766</v>
      </c>
      <c r="M480" s="329" t="s">
        <v>766</v>
      </c>
      <c r="N480" s="338">
        <v>1</v>
      </c>
      <c r="O480" s="338">
        <v>384</v>
      </c>
      <c r="P480" s="329" t="s">
        <v>159</v>
      </c>
      <c r="Q480" s="338">
        <v>1</v>
      </c>
      <c r="R480" s="338">
        <v>149</v>
      </c>
      <c r="S480" s="338">
        <v>234</v>
      </c>
      <c r="T480" s="329" t="s">
        <v>820</v>
      </c>
      <c r="U480" s="329" t="s">
        <v>820</v>
      </c>
      <c r="V480" s="329" t="s">
        <v>820</v>
      </c>
      <c r="W480" s="329" t="s">
        <v>820</v>
      </c>
    </row>
    <row r="481" spans="1:23">
      <c r="A481" s="340" t="s">
        <v>170</v>
      </c>
      <c r="B481" s="341" t="s">
        <v>31</v>
      </c>
      <c r="C481" s="338">
        <v>11</v>
      </c>
      <c r="D481" s="338">
        <v>3</v>
      </c>
      <c r="E481" s="338">
        <v>8</v>
      </c>
      <c r="F481" s="329" t="s">
        <v>766</v>
      </c>
      <c r="G481" s="338">
        <v>3</v>
      </c>
      <c r="H481" s="338">
        <v>2</v>
      </c>
      <c r="I481" s="338">
        <v>5</v>
      </c>
      <c r="J481" s="329" t="s">
        <v>766</v>
      </c>
      <c r="K481" s="338">
        <v>1</v>
      </c>
      <c r="L481" s="329" t="s">
        <v>766</v>
      </c>
      <c r="M481" s="329" t="s">
        <v>766</v>
      </c>
      <c r="N481" s="329" t="s">
        <v>766</v>
      </c>
      <c r="O481" s="338">
        <v>73</v>
      </c>
      <c r="P481" s="338">
        <v>6</v>
      </c>
      <c r="Q481" s="329" t="s">
        <v>159</v>
      </c>
      <c r="R481" s="338">
        <v>14</v>
      </c>
      <c r="S481" s="338">
        <v>53</v>
      </c>
      <c r="T481" s="338">
        <v>84745</v>
      </c>
      <c r="U481" s="329" t="s">
        <v>159</v>
      </c>
      <c r="V481" s="338">
        <v>3570</v>
      </c>
      <c r="W481" s="338">
        <v>978</v>
      </c>
    </row>
    <row r="482" spans="1:23">
      <c r="A482" s="340" t="s">
        <v>173</v>
      </c>
      <c r="B482" s="341" t="s">
        <v>174</v>
      </c>
      <c r="C482" s="338">
        <v>6</v>
      </c>
      <c r="D482" s="338">
        <v>3</v>
      </c>
      <c r="E482" s="338">
        <v>3</v>
      </c>
      <c r="F482" s="329" t="s">
        <v>766</v>
      </c>
      <c r="G482" s="338">
        <v>2</v>
      </c>
      <c r="H482" s="329" t="s">
        <v>766</v>
      </c>
      <c r="I482" s="338">
        <v>1</v>
      </c>
      <c r="J482" s="338">
        <v>1</v>
      </c>
      <c r="K482" s="338">
        <v>1</v>
      </c>
      <c r="L482" s="338">
        <v>1</v>
      </c>
      <c r="M482" s="329" t="s">
        <v>766</v>
      </c>
      <c r="N482" s="329" t="s">
        <v>766</v>
      </c>
      <c r="O482" s="338">
        <v>95</v>
      </c>
      <c r="P482" s="338">
        <v>5</v>
      </c>
      <c r="Q482" s="329" t="s">
        <v>159</v>
      </c>
      <c r="R482" s="338">
        <v>47</v>
      </c>
      <c r="S482" s="338">
        <v>43</v>
      </c>
      <c r="T482" s="338">
        <v>323476</v>
      </c>
      <c r="U482" s="338">
        <v>550</v>
      </c>
      <c r="V482" s="338">
        <v>29900</v>
      </c>
      <c r="W482" s="338">
        <v>3272</v>
      </c>
    </row>
    <row r="483" spans="1:23">
      <c r="A483" s="340" t="s">
        <v>175</v>
      </c>
      <c r="B483" s="341" t="s">
        <v>47</v>
      </c>
      <c r="C483" s="338">
        <v>24</v>
      </c>
      <c r="D483" s="338">
        <v>3</v>
      </c>
      <c r="E483" s="338">
        <v>21</v>
      </c>
      <c r="F483" s="338">
        <v>1</v>
      </c>
      <c r="G483" s="338">
        <v>1</v>
      </c>
      <c r="H483" s="338">
        <v>11</v>
      </c>
      <c r="I483" s="338">
        <v>10</v>
      </c>
      <c r="J483" s="338">
        <v>1</v>
      </c>
      <c r="K483" s="329" t="s">
        <v>766</v>
      </c>
      <c r="L483" s="329" t="s">
        <v>766</v>
      </c>
      <c r="M483" s="329" t="s">
        <v>766</v>
      </c>
      <c r="N483" s="329" t="s">
        <v>766</v>
      </c>
      <c r="O483" s="338">
        <v>113</v>
      </c>
      <c r="P483" s="338">
        <v>6</v>
      </c>
      <c r="Q483" s="338">
        <v>8</v>
      </c>
      <c r="R483" s="338">
        <v>56</v>
      </c>
      <c r="S483" s="338">
        <v>43</v>
      </c>
      <c r="T483" s="338">
        <v>181886</v>
      </c>
      <c r="U483" s="338">
        <v>876</v>
      </c>
      <c r="V483" s="338">
        <v>54779</v>
      </c>
      <c r="W483" s="338">
        <v>2809</v>
      </c>
    </row>
    <row r="484" spans="1:23" s="333" customFormat="1">
      <c r="B484" s="334" t="s">
        <v>822</v>
      </c>
      <c r="C484" s="335">
        <v>30</v>
      </c>
      <c r="D484" s="335">
        <v>10</v>
      </c>
      <c r="E484" s="335">
        <v>20</v>
      </c>
      <c r="F484" s="336" t="s">
        <v>766</v>
      </c>
      <c r="G484" s="335">
        <v>10</v>
      </c>
      <c r="H484" s="335">
        <v>3</v>
      </c>
      <c r="I484" s="335">
        <v>7</v>
      </c>
      <c r="J484" s="335">
        <v>5</v>
      </c>
      <c r="K484" s="335">
        <v>2</v>
      </c>
      <c r="L484" s="335">
        <v>3</v>
      </c>
      <c r="M484" s="336" t="s">
        <v>766</v>
      </c>
      <c r="N484" s="336" t="s">
        <v>766</v>
      </c>
      <c r="O484" s="335">
        <v>292</v>
      </c>
      <c r="P484" s="335">
        <v>17</v>
      </c>
      <c r="Q484" s="335">
        <v>11</v>
      </c>
      <c r="R484" s="335">
        <v>171</v>
      </c>
      <c r="S484" s="335">
        <v>93</v>
      </c>
      <c r="T484" s="335">
        <v>1268047</v>
      </c>
      <c r="U484" s="335">
        <v>12575</v>
      </c>
      <c r="V484" s="335">
        <v>53146</v>
      </c>
      <c r="W484" s="335">
        <v>2957</v>
      </c>
    </row>
    <row r="485" spans="1:23">
      <c r="B485" s="337" t="s">
        <v>765</v>
      </c>
      <c r="C485" s="338">
        <v>9</v>
      </c>
      <c r="D485" s="329" t="s">
        <v>766</v>
      </c>
      <c r="E485" s="338">
        <v>9</v>
      </c>
      <c r="F485" s="329" t="s">
        <v>766</v>
      </c>
      <c r="G485" s="329" t="s">
        <v>766</v>
      </c>
      <c r="H485" s="338">
        <v>1</v>
      </c>
      <c r="I485" s="338">
        <v>3</v>
      </c>
      <c r="J485" s="338">
        <v>1</v>
      </c>
      <c r="K485" s="338">
        <v>1</v>
      </c>
      <c r="L485" s="338">
        <v>3</v>
      </c>
      <c r="M485" s="329" t="s">
        <v>766</v>
      </c>
      <c r="N485" s="329" t="s">
        <v>766</v>
      </c>
      <c r="O485" s="338">
        <v>168</v>
      </c>
      <c r="P485" s="329" t="s">
        <v>159</v>
      </c>
      <c r="Q485" s="338">
        <v>1</v>
      </c>
      <c r="R485" s="338">
        <v>112</v>
      </c>
      <c r="S485" s="338">
        <v>55</v>
      </c>
      <c r="T485" s="338">
        <v>1146596</v>
      </c>
      <c r="U485" s="338">
        <v>1344</v>
      </c>
      <c r="V485" s="338">
        <v>41743</v>
      </c>
      <c r="W485" s="329" t="s">
        <v>766</v>
      </c>
    </row>
    <row r="486" spans="1:23">
      <c r="A486" s="340" t="s">
        <v>161</v>
      </c>
      <c r="B486" s="341" t="s">
        <v>6</v>
      </c>
      <c r="C486" s="338">
        <v>3</v>
      </c>
      <c r="D486" s="329" t="s">
        <v>766</v>
      </c>
      <c r="E486" s="338">
        <v>3</v>
      </c>
      <c r="F486" s="329" t="s">
        <v>766</v>
      </c>
      <c r="G486" s="329" t="s">
        <v>766</v>
      </c>
      <c r="H486" s="329" t="s">
        <v>766</v>
      </c>
      <c r="I486" s="338">
        <v>1</v>
      </c>
      <c r="J486" s="329" t="s">
        <v>766</v>
      </c>
      <c r="K486" s="338">
        <v>1</v>
      </c>
      <c r="L486" s="338">
        <v>1</v>
      </c>
      <c r="M486" s="329" t="s">
        <v>766</v>
      </c>
      <c r="N486" s="329" t="s">
        <v>766</v>
      </c>
      <c r="O486" s="338">
        <v>74</v>
      </c>
      <c r="P486" s="329" t="s">
        <v>159</v>
      </c>
      <c r="Q486" s="329" t="s">
        <v>159</v>
      </c>
      <c r="R486" s="338">
        <v>38</v>
      </c>
      <c r="S486" s="338">
        <v>36</v>
      </c>
      <c r="T486" s="338">
        <v>360220</v>
      </c>
      <c r="U486" s="329" t="s">
        <v>159</v>
      </c>
      <c r="V486" s="338">
        <v>8121</v>
      </c>
      <c r="W486" s="329" t="s">
        <v>766</v>
      </c>
    </row>
    <row r="487" spans="1:23">
      <c r="A487" s="340" t="s">
        <v>162</v>
      </c>
      <c r="B487" s="341" t="s">
        <v>163</v>
      </c>
      <c r="C487" s="338">
        <v>3</v>
      </c>
      <c r="D487" s="329" t="s">
        <v>766</v>
      </c>
      <c r="E487" s="338">
        <v>3</v>
      </c>
      <c r="F487" s="329" t="s">
        <v>766</v>
      </c>
      <c r="G487" s="329" t="s">
        <v>766</v>
      </c>
      <c r="H487" s="338">
        <v>1</v>
      </c>
      <c r="I487" s="338">
        <v>1</v>
      </c>
      <c r="J487" s="329" t="s">
        <v>766</v>
      </c>
      <c r="K487" s="329" t="s">
        <v>766</v>
      </c>
      <c r="L487" s="338">
        <v>1</v>
      </c>
      <c r="M487" s="329" t="s">
        <v>766</v>
      </c>
      <c r="N487" s="329" t="s">
        <v>766</v>
      </c>
      <c r="O487" s="338">
        <v>42</v>
      </c>
      <c r="P487" s="329" t="s">
        <v>159</v>
      </c>
      <c r="Q487" s="338">
        <v>1</v>
      </c>
      <c r="R487" s="338">
        <v>41</v>
      </c>
      <c r="S487" s="329" t="s">
        <v>159</v>
      </c>
      <c r="T487" s="338">
        <v>491166</v>
      </c>
      <c r="U487" s="329" t="s">
        <v>159</v>
      </c>
      <c r="V487" s="338">
        <v>19062</v>
      </c>
      <c r="W487" s="329" t="s">
        <v>766</v>
      </c>
    </row>
    <row r="488" spans="1:23">
      <c r="A488" s="340" t="s">
        <v>164</v>
      </c>
      <c r="B488" s="341" t="s">
        <v>16</v>
      </c>
      <c r="C488" s="338">
        <v>2</v>
      </c>
      <c r="D488" s="329" t="s">
        <v>766</v>
      </c>
      <c r="E488" s="338">
        <v>2</v>
      </c>
      <c r="F488" s="329" t="s">
        <v>766</v>
      </c>
      <c r="G488" s="329" t="s">
        <v>766</v>
      </c>
      <c r="H488" s="329" t="s">
        <v>766</v>
      </c>
      <c r="I488" s="338">
        <v>1</v>
      </c>
      <c r="J488" s="338">
        <v>1</v>
      </c>
      <c r="K488" s="329" t="s">
        <v>766</v>
      </c>
      <c r="L488" s="329" t="s">
        <v>766</v>
      </c>
      <c r="M488" s="329" t="s">
        <v>766</v>
      </c>
      <c r="N488" s="329" t="s">
        <v>766</v>
      </c>
      <c r="O488" s="338">
        <v>22</v>
      </c>
      <c r="P488" s="329" t="s">
        <v>159</v>
      </c>
      <c r="Q488" s="329" t="s">
        <v>159</v>
      </c>
      <c r="R488" s="338">
        <v>21</v>
      </c>
      <c r="S488" s="338">
        <v>1</v>
      </c>
      <c r="T488" s="329" t="s">
        <v>820</v>
      </c>
      <c r="U488" s="329" t="s">
        <v>820</v>
      </c>
      <c r="V488" s="329" t="s">
        <v>820</v>
      </c>
      <c r="W488" s="329" t="s">
        <v>766</v>
      </c>
    </row>
    <row r="489" spans="1:23">
      <c r="A489" s="340" t="s">
        <v>165</v>
      </c>
      <c r="B489" s="341" t="s">
        <v>21</v>
      </c>
      <c r="C489" s="338">
        <v>1</v>
      </c>
      <c r="D489" s="329" t="s">
        <v>766</v>
      </c>
      <c r="E489" s="338">
        <v>1</v>
      </c>
      <c r="F489" s="329" t="s">
        <v>766</v>
      </c>
      <c r="G489" s="329" t="s">
        <v>766</v>
      </c>
      <c r="H489" s="329" t="s">
        <v>766</v>
      </c>
      <c r="I489" s="329" t="s">
        <v>766</v>
      </c>
      <c r="J489" s="329" t="s">
        <v>766</v>
      </c>
      <c r="K489" s="329" t="s">
        <v>766</v>
      </c>
      <c r="L489" s="338">
        <v>1</v>
      </c>
      <c r="M489" s="329" t="s">
        <v>766</v>
      </c>
      <c r="N489" s="329" t="s">
        <v>766</v>
      </c>
      <c r="O489" s="338">
        <v>30</v>
      </c>
      <c r="P489" s="329" t="s">
        <v>159</v>
      </c>
      <c r="Q489" s="329" t="s">
        <v>159</v>
      </c>
      <c r="R489" s="338">
        <v>12</v>
      </c>
      <c r="S489" s="338">
        <v>18</v>
      </c>
      <c r="T489" s="329" t="s">
        <v>820</v>
      </c>
      <c r="U489" s="329" t="s">
        <v>820</v>
      </c>
      <c r="V489" s="329" t="s">
        <v>820</v>
      </c>
      <c r="W489" s="329" t="s">
        <v>766</v>
      </c>
    </row>
    <row r="490" spans="1:23">
      <c r="B490" s="337" t="s">
        <v>767</v>
      </c>
      <c r="C490" s="338">
        <v>21</v>
      </c>
      <c r="D490" s="338">
        <v>10</v>
      </c>
      <c r="E490" s="338">
        <v>11</v>
      </c>
      <c r="F490" s="329" t="s">
        <v>766</v>
      </c>
      <c r="G490" s="338">
        <v>10</v>
      </c>
      <c r="H490" s="338">
        <v>2</v>
      </c>
      <c r="I490" s="338">
        <v>4</v>
      </c>
      <c r="J490" s="338">
        <v>4</v>
      </c>
      <c r="K490" s="338">
        <v>1</v>
      </c>
      <c r="L490" s="329" t="s">
        <v>766</v>
      </c>
      <c r="M490" s="329" t="s">
        <v>766</v>
      </c>
      <c r="N490" s="329" t="s">
        <v>766</v>
      </c>
      <c r="O490" s="338">
        <v>124</v>
      </c>
      <c r="P490" s="338">
        <v>17</v>
      </c>
      <c r="Q490" s="338">
        <v>10</v>
      </c>
      <c r="R490" s="338">
        <v>59</v>
      </c>
      <c r="S490" s="338">
        <v>38</v>
      </c>
      <c r="T490" s="338">
        <v>121451</v>
      </c>
      <c r="U490" s="338">
        <v>11231</v>
      </c>
      <c r="V490" s="338">
        <v>11403</v>
      </c>
      <c r="W490" s="338">
        <v>2957</v>
      </c>
    </row>
    <row r="491" spans="1:23">
      <c r="A491" s="340" t="s">
        <v>168</v>
      </c>
      <c r="B491" s="341" t="s">
        <v>169</v>
      </c>
      <c r="C491" s="338">
        <v>1</v>
      </c>
      <c r="D491" s="338">
        <v>1</v>
      </c>
      <c r="E491" s="329" t="s">
        <v>766</v>
      </c>
      <c r="F491" s="329" t="s">
        <v>766</v>
      </c>
      <c r="G491" s="338">
        <v>1</v>
      </c>
      <c r="H491" s="329" t="s">
        <v>766</v>
      </c>
      <c r="I491" s="329" t="s">
        <v>766</v>
      </c>
      <c r="J491" s="329" t="s">
        <v>766</v>
      </c>
      <c r="K491" s="329" t="s">
        <v>766</v>
      </c>
      <c r="L491" s="329" t="s">
        <v>766</v>
      </c>
      <c r="M491" s="329" t="s">
        <v>766</v>
      </c>
      <c r="N491" s="329" t="s">
        <v>766</v>
      </c>
      <c r="O491" s="338">
        <v>1</v>
      </c>
      <c r="P491" s="338">
        <v>1</v>
      </c>
      <c r="Q491" s="329" t="s">
        <v>159</v>
      </c>
      <c r="R491" s="329" t="s">
        <v>159</v>
      </c>
      <c r="S491" s="329" t="s">
        <v>159</v>
      </c>
      <c r="T491" s="329" t="s">
        <v>820</v>
      </c>
      <c r="U491" s="329" t="s">
        <v>820</v>
      </c>
      <c r="V491" s="329" t="s">
        <v>820</v>
      </c>
      <c r="W491" s="329" t="s">
        <v>820</v>
      </c>
    </row>
    <row r="492" spans="1:23">
      <c r="A492" s="340" t="s">
        <v>170</v>
      </c>
      <c r="B492" s="341" t="s">
        <v>31</v>
      </c>
      <c r="C492" s="338">
        <v>8</v>
      </c>
      <c r="D492" s="338">
        <v>4</v>
      </c>
      <c r="E492" s="338">
        <v>4</v>
      </c>
      <c r="F492" s="329" t="s">
        <v>766</v>
      </c>
      <c r="G492" s="338">
        <v>3</v>
      </c>
      <c r="H492" s="338">
        <v>2</v>
      </c>
      <c r="I492" s="338">
        <v>1</v>
      </c>
      <c r="J492" s="338">
        <v>1</v>
      </c>
      <c r="K492" s="338">
        <v>1</v>
      </c>
      <c r="L492" s="329" t="s">
        <v>766</v>
      </c>
      <c r="M492" s="329" t="s">
        <v>766</v>
      </c>
      <c r="N492" s="329" t="s">
        <v>766</v>
      </c>
      <c r="O492" s="338">
        <v>55</v>
      </c>
      <c r="P492" s="338">
        <v>7</v>
      </c>
      <c r="Q492" s="338">
        <v>4</v>
      </c>
      <c r="R492" s="338">
        <v>13</v>
      </c>
      <c r="S492" s="338">
        <v>31</v>
      </c>
      <c r="T492" s="338">
        <v>22432</v>
      </c>
      <c r="U492" s="329" t="s">
        <v>159</v>
      </c>
      <c r="V492" s="338">
        <v>719</v>
      </c>
      <c r="W492" s="338">
        <v>238</v>
      </c>
    </row>
    <row r="493" spans="1:23">
      <c r="A493" s="340" t="s">
        <v>171</v>
      </c>
      <c r="B493" s="341" t="s">
        <v>172</v>
      </c>
      <c r="C493" s="338">
        <v>3</v>
      </c>
      <c r="D493" s="338">
        <v>2</v>
      </c>
      <c r="E493" s="338">
        <v>1</v>
      </c>
      <c r="F493" s="329" t="s">
        <v>766</v>
      </c>
      <c r="G493" s="338">
        <v>2</v>
      </c>
      <c r="H493" s="329" t="s">
        <v>766</v>
      </c>
      <c r="I493" s="329" t="s">
        <v>766</v>
      </c>
      <c r="J493" s="338">
        <v>1</v>
      </c>
      <c r="K493" s="329" t="s">
        <v>766</v>
      </c>
      <c r="L493" s="329" t="s">
        <v>766</v>
      </c>
      <c r="M493" s="329" t="s">
        <v>766</v>
      </c>
      <c r="N493" s="329" t="s">
        <v>766</v>
      </c>
      <c r="O493" s="338">
        <v>15</v>
      </c>
      <c r="P493" s="338">
        <v>4</v>
      </c>
      <c r="Q493" s="329" t="s">
        <v>159</v>
      </c>
      <c r="R493" s="338">
        <v>11</v>
      </c>
      <c r="S493" s="329" t="s">
        <v>159</v>
      </c>
      <c r="T493" s="338">
        <v>18974</v>
      </c>
      <c r="U493" s="338">
        <v>10701</v>
      </c>
      <c r="V493" s="338">
        <v>946</v>
      </c>
      <c r="W493" s="338">
        <v>38</v>
      </c>
    </row>
    <row r="494" spans="1:23">
      <c r="A494" s="340" t="s">
        <v>173</v>
      </c>
      <c r="B494" s="341" t="s">
        <v>174</v>
      </c>
      <c r="C494" s="338">
        <v>2</v>
      </c>
      <c r="D494" s="338">
        <v>1</v>
      </c>
      <c r="E494" s="338">
        <v>1</v>
      </c>
      <c r="F494" s="329" t="s">
        <v>766</v>
      </c>
      <c r="G494" s="338">
        <v>1</v>
      </c>
      <c r="H494" s="329" t="s">
        <v>766</v>
      </c>
      <c r="I494" s="338">
        <v>1</v>
      </c>
      <c r="J494" s="329" t="s">
        <v>766</v>
      </c>
      <c r="K494" s="329" t="s">
        <v>766</v>
      </c>
      <c r="L494" s="329" t="s">
        <v>766</v>
      </c>
      <c r="M494" s="329" t="s">
        <v>766</v>
      </c>
      <c r="N494" s="329" t="s">
        <v>766</v>
      </c>
      <c r="O494" s="338">
        <v>11</v>
      </c>
      <c r="P494" s="338">
        <v>2</v>
      </c>
      <c r="Q494" s="329" t="s">
        <v>159</v>
      </c>
      <c r="R494" s="338">
        <v>6</v>
      </c>
      <c r="S494" s="338">
        <v>3</v>
      </c>
      <c r="T494" s="329" t="s">
        <v>820</v>
      </c>
      <c r="U494" s="329" t="s">
        <v>820</v>
      </c>
      <c r="V494" s="329" t="s">
        <v>820</v>
      </c>
      <c r="W494" s="329" t="s">
        <v>820</v>
      </c>
    </row>
    <row r="495" spans="1:23">
      <c r="A495" s="340" t="s">
        <v>175</v>
      </c>
      <c r="B495" s="341" t="s">
        <v>47</v>
      </c>
      <c r="C495" s="338">
        <v>7</v>
      </c>
      <c r="D495" s="338">
        <v>2</v>
      </c>
      <c r="E495" s="338">
        <v>5</v>
      </c>
      <c r="F495" s="329" t="s">
        <v>766</v>
      </c>
      <c r="G495" s="338">
        <v>3</v>
      </c>
      <c r="H495" s="329" t="s">
        <v>766</v>
      </c>
      <c r="I495" s="338">
        <v>2</v>
      </c>
      <c r="J495" s="338">
        <v>2</v>
      </c>
      <c r="K495" s="329" t="s">
        <v>766</v>
      </c>
      <c r="L495" s="329" t="s">
        <v>766</v>
      </c>
      <c r="M495" s="329" t="s">
        <v>766</v>
      </c>
      <c r="N495" s="329" t="s">
        <v>766</v>
      </c>
      <c r="O495" s="338">
        <v>42</v>
      </c>
      <c r="P495" s="338">
        <v>3</v>
      </c>
      <c r="Q495" s="338">
        <v>6</v>
      </c>
      <c r="R495" s="338">
        <v>29</v>
      </c>
      <c r="S495" s="338">
        <v>4</v>
      </c>
      <c r="T495" s="338">
        <v>55242</v>
      </c>
      <c r="U495" s="338">
        <v>530</v>
      </c>
      <c r="V495" s="338">
        <v>2178</v>
      </c>
      <c r="W495" s="338">
        <v>133</v>
      </c>
    </row>
    <row r="496" spans="1:23" s="333" customFormat="1">
      <c r="B496" s="334" t="s">
        <v>823</v>
      </c>
      <c r="C496" s="335">
        <v>14</v>
      </c>
      <c r="D496" s="335">
        <v>4</v>
      </c>
      <c r="E496" s="335">
        <v>10</v>
      </c>
      <c r="F496" s="336" t="s">
        <v>766</v>
      </c>
      <c r="G496" s="335">
        <v>6</v>
      </c>
      <c r="H496" s="336" t="s">
        <v>766</v>
      </c>
      <c r="I496" s="335">
        <v>2</v>
      </c>
      <c r="J496" s="335">
        <v>6</v>
      </c>
      <c r="K496" s="336" t="s">
        <v>766</v>
      </c>
      <c r="L496" s="336" t="s">
        <v>766</v>
      </c>
      <c r="M496" s="336" t="s">
        <v>766</v>
      </c>
      <c r="N496" s="336" t="s">
        <v>766</v>
      </c>
      <c r="O496" s="335">
        <v>92</v>
      </c>
      <c r="P496" s="335">
        <v>5</v>
      </c>
      <c r="Q496" s="336" t="s">
        <v>159</v>
      </c>
      <c r="R496" s="335">
        <v>35</v>
      </c>
      <c r="S496" s="335">
        <v>52</v>
      </c>
      <c r="T496" s="335">
        <v>210694</v>
      </c>
      <c r="U496" s="335">
        <v>3667</v>
      </c>
      <c r="V496" s="335">
        <v>12372</v>
      </c>
      <c r="W496" s="335">
        <v>1609</v>
      </c>
    </row>
    <row r="497" spans="1:23">
      <c r="B497" s="337" t="s">
        <v>767</v>
      </c>
      <c r="C497" s="338">
        <v>14</v>
      </c>
      <c r="D497" s="338">
        <v>4</v>
      </c>
      <c r="E497" s="338">
        <v>10</v>
      </c>
      <c r="F497" s="329" t="s">
        <v>766</v>
      </c>
      <c r="G497" s="338">
        <v>6</v>
      </c>
      <c r="H497" s="329" t="s">
        <v>766</v>
      </c>
      <c r="I497" s="338">
        <v>2</v>
      </c>
      <c r="J497" s="338">
        <v>6</v>
      </c>
      <c r="K497" s="329" t="s">
        <v>766</v>
      </c>
      <c r="L497" s="329" t="s">
        <v>766</v>
      </c>
      <c r="M497" s="329" t="s">
        <v>766</v>
      </c>
      <c r="N497" s="329" t="s">
        <v>766</v>
      </c>
      <c r="O497" s="338">
        <v>92</v>
      </c>
      <c r="P497" s="338">
        <v>5</v>
      </c>
      <c r="Q497" s="329" t="s">
        <v>159</v>
      </c>
      <c r="R497" s="338">
        <v>35</v>
      </c>
      <c r="S497" s="338">
        <v>52</v>
      </c>
      <c r="T497" s="338">
        <v>210694</v>
      </c>
      <c r="U497" s="338">
        <v>3667</v>
      </c>
      <c r="V497" s="338">
        <v>12372</v>
      </c>
      <c r="W497" s="338">
        <v>1609</v>
      </c>
    </row>
    <row r="498" spans="1:23">
      <c r="A498" s="340" t="s">
        <v>168</v>
      </c>
      <c r="B498" s="341" t="s">
        <v>169</v>
      </c>
      <c r="C498" s="338">
        <v>1</v>
      </c>
      <c r="D498" s="329" t="s">
        <v>766</v>
      </c>
      <c r="E498" s="338">
        <v>1</v>
      </c>
      <c r="F498" s="329" t="s">
        <v>766</v>
      </c>
      <c r="G498" s="329" t="s">
        <v>766</v>
      </c>
      <c r="H498" s="329" t="s">
        <v>766</v>
      </c>
      <c r="I498" s="338">
        <v>1</v>
      </c>
      <c r="J498" s="329" t="s">
        <v>766</v>
      </c>
      <c r="K498" s="329" t="s">
        <v>766</v>
      </c>
      <c r="L498" s="329" t="s">
        <v>766</v>
      </c>
      <c r="M498" s="329" t="s">
        <v>766</v>
      </c>
      <c r="N498" s="329" t="s">
        <v>766</v>
      </c>
      <c r="O498" s="338">
        <v>8</v>
      </c>
      <c r="P498" s="329" t="s">
        <v>159</v>
      </c>
      <c r="Q498" s="329" t="s">
        <v>159</v>
      </c>
      <c r="R498" s="338">
        <v>5</v>
      </c>
      <c r="S498" s="338">
        <v>3</v>
      </c>
      <c r="T498" s="329" t="s">
        <v>820</v>
      </c>
      <c r="U498" s="329" t="s">
        <v>820</v>
      </c>
      <c r="V498" s="329" t="s">
        <v>820</v>
      </c>
      <c r="W498" s="329" t="s">
        <v>820</v>
      </c>
    </row>
    <row r="499" spans="1:23">
      <c r="A499" s="340" t="s">
        <v>170</v>
      </c>
      <c r="B499" s="341" t="s">
        <v>31</v>
      </c>
      <c r="C499" s="338">
        <v>8</v>
      </c>
      <c r="D499" s="338">
        <v>4</v>
      </c>
      <c r="E499" s="338">
        <v>4</v>
      </c>
      <c r="F499" s="329" t="s">
        <v>766</v>
      </c>
      <c r="G499" s="338">
        <v>5</v>
      </c>
      <c r="H499" s="329" t="s">
        <v>766</v>
      </c>
      <c r="I499" s="329" t="s">
        <v>766</v>
      </c>
      <c r="J499" s="338">
        <v>3</v>
      </c>
      <c r="K499" s="329" t="s">
        <v>766</v>
      </c>
      <c r="L499" s="329" t="s">
        <v>766</v>
      </c>
      <c r="M499" s="329" t="s">
        <v>766</v>
      </c>
      <c r="N499" s="329" t="s">
        <v>766</v>
      </c>
      <c r="O499" s="338">
        <v>40</v>
      </c>
      <c r="P499" s="338">
        <v>5</v>
      </c>
      <c r="Q499" s="329" t="s">
        <v>159</v>
      </c>
      <c r="R499" s="338">
        <v>2</v>
      </c>
      <c r="S499" s="338">
        <v>33</v>
      </c>
      <c r="T499" s="329" t="s">
        <v>820</v>
      </c>
      <c r="U499" s="329" t="s">
        <v>820</v>
      </c>
      <c r="V499" s="329" t="s">
        <v>820</v>
      </c>
      <c r="W499" s="329" t="s">
        <v>820</v>
      </c>
    </row>
    <row r="500" spans="1:23">
      <c r="A500" s="340" t="s">
        <v>175</v>
      </c>
      <c r="B500" s="341" t="s">
        <v>47</v>
      </c>
      <c r="C500" s="338">
        <v>5</v>
      </c>
      <c r="D500" s="329" t="s">
        <v>766</v>
      </c>
      <c r="E500" s="338">
        <v>5</v>
      </c>
      <c r="F500" s="329" t="s">
        <v>766</v>
      </c>
      <c r="G500" s="338">
        <v>1</v>
      </c>
      <c r="H500" s="329" t="s">
        <v>766</v>
      </c>
      <c r="I500" s="338">
        <v>1</v>
      </c>
      <c r="J500" s="338">
        <v>3</v>
      </c>
      <c r="K500" s="329" t="s">
        <v>766</v>
      </c>
      <c r="L500" s="329" t="s">
        <v>766</v>
      </c>
      <c r="M500" s="329" t="s">
        <v>766</v>
      </c>
      <c r="N500" s="329" t="s">
        <v>766</v>
      </c>
      <c r="O500" s="338">
        <v>44</v>
      </c>
      <c r="P500" s="329" t="s">
        <v>159</v>
      </c>
      <c r="Q500" s="329" t="s">
        <v>159</v>
      </c>
      <c r="R500" s="338">
        <v>28</v>
      </c>
      <c r="S500" s="338">
        <v>16</v>
      </c>
      <c r="T500" s="338">
        <v>132839</v>
      </c>
      <c r="U500" s="338">
        <v>1399</v>
      </c>
      <c r="V500" s="338">
        <v>5599</v>
      </c>
      <c r="W500" s="338">
        <v>144</v>
      </c>
    </row>
    <row r="501" spans="1:23" s="330" customFormat="1" ht="13.5">
      <c r="B501" s="331" t="s">
        <v>719</v>
      </c>
      <c r="C501" s="332">
        <v>1117</v>
      </c>
      <c r="D501" s="332">
        <v>444</v>
      </c>
      <c r="E501" s="332">
        <v>673</v>
      </c>
      <c r="F501" s="332">
        <v>1</v>
      </c>
      <c r="G501" s="332">
        <v>449</v>
      </c>
      <c r="H501" s="332">
        <v>226</v>
      </c>
      <c r="I501" s="332">
        <v>216</v>
      </c>
      <c r="J501" s="332">
        <v>145</v>
      </c>
      <c r="K501" s="332">
        <v>41</v>
      </c>
      <c r="L501" s="332">
        <v>16</v>
      </c>
      <c r="M501" s="332">
        <v>21</v>
      </c>
      <c r="N501" s="332">
        <v>2</v>
      </c>
      <c r="O501" s="332">
        <v>8197</v>
      </c>
      <c r="P501" s="332">
        <v>662</v>
      </c>
      <c r="Q501" s="332">
        <v>700</v>
      </c>
      <c r="R501" s="332">
        <v>4074</v>
      </c>
      <c r="S501" s="332">
        <v>2761</v>
      </c>
      <c r="T501" s="332">
        <v>34763795</v>
      </c>
      <c r="U501" s="332">
        <v>984155</v>
      </c>
      <c r="V501" s="332">
        <v>1667969</v>
      </c>
      <c r="W501" s="332">
        <v>84308</v>
      </c>
    </row>
    <row r="502" spans="1:23" s="330" customFormat="1" ht="13.5">
      <c r="B502" s="331" t="s">
        <v>765</v>
      </c>
      <c r="C502" s="332">
        <v>338</v>
      </c>
      <c r="D502" s="332">
        <v>27</v>
      </c>
      <c r="E502" s="332">
        <v>311</v>
      </c>
      <c r="F502" s="332">
        <v>1</v>
      </c>
      <c r="G502" s="332">
        <v>60</v>
      </c>
      <c r="H502" s="332">
        <v>77</v>
      </c>
      <c r="I502" s="332">
        <v>85</v>
      </c>
      <c r="J502" s="332">
        <v>68</v>
      </c>
      <c r="K502" s="332">
        <v>22</v>
      </c>
      <c r="L502" s="332">
        <v>11</v>
      </c>
      <c r="M502" s="332">
        <v>14</v>
      </c>
      <c r="N502" s="344" t="s">
        <v>766</v>
      </c>
      <c r="O502" s="332">
        <v>3637</v>
      </c>
      <c r="P502" s="332">
        <v>31</v>
      </c>
      <c r="Q502" s="332">
        <v>384</v>
      </c>
      <c r="R502" s="332">
        <v>2595</v>
      </c>
      <c r="S502" s="332">
        <v>627</v>
      </c>
      <c r="T502" s="332">
        <v>26584049</v>
      </c>
      <c r="U502" s="332">
        <v>534126</v>
      </c>
      <c r="V502" s="332">
        <v>966189</v>
      </c>
      <c r="W502" s="344" t="s">
        <v>766</v>
      </c>
    </row>
    <row r="503" spans="1:23" s="330" customFormat="1" ht="13.5">
      <c r="B503" s="331" t="s">
        <v>767</v>
      </c>
      <c r="C503" s="332">
        <v>779</v>
      </c>
      <c r="D503" s="332">
        <v>417</v>
      </c>
      <c r="E503" s="332">
        <v>362</v>
      </c>
      <c r="F503" s="344" t="s">
        <v>766</v>
      </c>
      <c r="G503" s="332">
        <v>389</v>
      </c>
      <c r="H503" s="332">
        <v>149</v>
      </c>
      <c r="I503" s="332">
        <v>131</v>
      </c>
      <c r="J503" s="332">
        <v>77</v>
      </c>
      <c r="K503" s="332">
        <v>19</v>
      </c>
      <c r="L503" s="332">
        <v>5</v>
      </c>
      <c r="M503" s="332">
        <v>7</v>
      </c>
      <c r="N503" s="332">
        <v>2</v>
      </c>
      <c r="O503" s="332">
        <v>4560</v>
      </c>
      <c r="P503" s="332">
        <v>631</v>
      </c>
      <c r="Q503" s="332">
        <v>316</v>
      </c>
      <c r="R503" s="332">
        <v>1479</v>
      </c>
      <c r="S503" s="332">
        <v>2134</v>
      </c>
      <c r="T503" s="332">
        <v>8179746</v>
      </c>
      <c r="U503" s="332">
        <v>450029</v>
      </c>
      <c r="V503" s="332">
        <v>701780</v>
      </c>
      <c r="W503" s="332">
        <v>84308</v>
      </c>
    </row>
    <row r="504" spans="1:23" s="333" customFormat="1">
      <c r="B504" s="334" t="s">
        <v>824</v>
      </c>
      <c r="C504" s="335">
        <v>170</v>
      </c>
      <c r="D504" s="335">
        <v>31</v>
      </c>
      <c r="E504" s="335">
        <v>139</v>
      </c>
      <c r="F504" s="336" t="s">
        <v>766</v>
      </c>
      <c r="G504" s="335">
        <v>37</v>
      </c>
      <c r="H504" s="335">
        <v>34</v>
      </c>
      <c r="I504" s="335">
        <v>44</v>
      </c>
      <c r="J504" s="335">
        <v>29</v>
      </c>
      <c r="K504" s="335">
        <v>16</v>
      </c>
      <c r="L504" s="335">
        <v>4</v>
      </c>
      <c r="M504" s="335">
        <v>6</v>
      </c>
      <c r="N504" s="336" t="s">
        <v>766</v>
      </c>
      <c r="O504" s="335">
        <v>1732</v>
      </c>
      <c r="P504" s="335">
        <v>42</v>
      </c>
      <c r="Q504" s="335">
        <v>108</v>
      </c>
      <c r="R504" s="335">
        <v>1337</v>
      </c>
      <c r="S504" s="335">
        <v>245</v>
      </c>
      <c r="T504" s="335">
        <v>9486772</v>
      </c>
      <c r="U504" s="335">
        <v>535326</v>
      </c>
      <c r="V504" s="335">
        <v>669867</v>
      </c>
      <c r="W504" s="335">
        <v>8530</v>
      </c>
    </row>
    <row r="505" spans="1:23">
      <c r="B505" s="337" t="s">
        <v>765</v>
      </c>
      <c r="C505" s="338">
        <v>89</v>
      </c>
      <c r="D505" s="338">
        <v>4</v>
      </c>
      <c r="E505" s="338">
        <v>85</v>
      </c>
      <c r="F505" s="329" t="s">
        <v>766</v>
      </c>
      <c r="G505" s="338">
        <v>5</v>
      </c>
      <c r="H505" s="338">
        <v>18</v>
      </c>
      <c r="I505" s="338">
        <v>28</v>
      </c>
      <c r="J505" s="338">
        <v>19</v>
      </c>
      <c r="K505" s="338">
        <v>10</v>
      </c>
      <c r="L505" s="338">
        <v>4</v>
      </c>
      <c r="M505" s="338">
        <v>5</v>
      </c>
      <c r="N505" s="329" t="s">
        <v>766</v>
      </c>
      <c r="O505" s="338">
        <v>1193</v>
      </c>
      <c r="P505" s="338">
        <v>3</v>
      </c>
      <c r="Q505" s="338">
        <v>78</v>
      </c>
      <c r="R505" s="338">
        <v>962</v>
      </c>
      <c r="S505" s="338">
        <v>150</v>
      </c>
      <c r="T505" s="338">
        <v>7814334</v>
      </c>
      <c r="U505" s="338">
        <v>306661</v>
      </c>
      <c r="V505" s="338">
        <v>518825</v>
      </c>
      <c r="W505" s="329" t="s">
        <v>766</v>
      </c>
    </row>
    <row r="506" spans="1:23">
      <c r="A506" s="340" t="s">
        <v>160</v>
      </c>
      <c r="B506" s="341" t="s">
        <v>4</v>
      </c>
      <c r="C506" s="338">
        <v>3</v>
      </c>
      <c r="D506" s="329" t="s">
        <v>766</v>
      </c>
      <c r="E506" s="338">
        <v>3</v>
      </c>
      <c r="F506" s="329" t="s">
        <v>766</v>
      </c>
      <c r="G506" s="329" t="s">
        <v>766</v>
      </c>
      <c r="H506" s="329" t="s">
        <v>766</v>
      </c>
      <c r="I506" s="338">
        <v>1</v>
      </c>
      <c r="J506" s="338">
        <v>1</v>
      </c>
      <c r="K506" s="338">
        <v>1</v>
      </c>
      <c r="L506" s="329" t="s">
        <v>766</v>
      </c>
      <c r="M506" s="329" t="s">
        <v>766</v>
      </c>
      <c r="N506" s="329" t="s">
        <v>766</v>
      </c>
      <c r="O506" s="338">
        <v>44</v>
      </c>
      <c r="P506" s="329" t="s">
        <v>159</v>
      </c>
      <c r="Q506" s="338">
        <v>3</v>
      </c>
      <c r="R506" s="338">
        <v>19</v>
      </c>
      <c r="S506" s="338">
        <v>22</v>
      </c>
      <c r="T506" s="338">
        <v>104669</v>
      </c>
      <c r="U506" s="338">
        <v>1000</v>
      </c>
      <c r="V506" s="338">
        <v>27094</v>
      </c>
      <c r="W506" s="329" t="s">
        <v>766</v>
      </c>
    </row>
    <row r="507" spans="1:23">
      <c r="A507" s="340" t="s">
        <v>161</v>
      </c>
      <c r="B507" s="341" t="s">
        <v>6</v>
      </c>
      <c r="C507" s="338">
        <v>10</v>
      </c>
      <c r="D507" s="338">
        <v>1</v>
      </c>
      <c r="E507" s="338">
        <v>9</v>
      </c>
      <c r="F507" s="329" t="s">
        <v>766</v>
      </c>
      <c r="G507" s="329" t="s">
        <v>766</v>
      </c>
      <c r="H507" s="338">
        <v>3</v>
      </c>
      <c r="I507" s="338">
        <v>2</v>
      </c>
      <c r="J507" s="338">
        <v>1</v>
      </c>
      <c r="K507" s="338">
        <v>2</v>
      </c>
      <c r="L507" s="338">
        <v>1</v>
      </c>
      <c r="M507" s="338">
        <v>1</v>
      </c>
      <c r="N507" s="329" t="s">
        <v>766</v>
      </c>
      <c r="O507" s="338">
        <v>181</v>
      </c>
      <c r="P507" s="338">
        <v>1</v>
      </c>
      <c r="Q507" s="338">
        <v>11</v>
      </c>
      <c r="R507" s="338">
        <v>130</v>
      </c>
      <c r="S507" s="338">
        <v>39</v>
      </c>
      <c r="T507" s="338">
        <v>997809</v>
      </c>
      <c r="U507" s="329" t="s">
        <v>159</v>
      </c>
      <c r="V507" s="338">
        <v>23360</v>
      </c>
      <c r="W507" s="329" t="s">
        <v>766</v>
      </c>
    </row>
    <row r="508" spans="1:23">
      <c r="A508" s="340" t="s">
        <v>162</v>
      </c>
      <c r="B508" s="341" t="s">
        <v>163</v>
      </c>
      <c r="C508" s="338">
        <v>29</v>
      </c>
      <c r="D508" s="329" t="s">
        <v>766</v>
      </c>
      <c r="E508" s="338">
        <v>29</v>
      </c>
      <c r="F508" s="329" t="s">
        <v>766</v>
      </c>
      <c r="G508" s="329" t="s">
        <v>766</v>
      </c>
      <c r="H508" s="338">
        <v>6</v>
      </c>
      <c r="I508" s="338">
        <v>12</v>
      </c>
      <c r="J508" s="338">
        <v>6</v>
      </c>
      <c r="K508" s="338">
        <v>3</v>
      </c>
      <c r="L508" s="338">
        <v>1</v>
      </c>
      <c r="M508" s="338">
        <v>1</v>
      </c>
      <c r="N508" s="329" t="s">
        <v>766</v>
      </c>
      <c r="O508" s="338">
        <v>351</v>
      </c>
      <c r="P508" s="329" t="s">
        <v>159</v>
      </c>
      <c r="Q508" s="338">
        <v>20</v>
      </c>
      <c r="R508" s="338">
        <v>292</v>
      </c>
      <c r="S508" s="338">
        <v>39</v>
      </c>
      <c r="T508" s="338">
        <v>2270668</v>
      </c>
      <c r="U508" s="338">
        <v>34792</v>
      </c>
      <c r="V508" s="338">
        <v>71185</v>
      </c>
      <c r="W508" s="329" t="s">
        <v>766</v>
      </c>
    </row>
    <row r="509" spans="1:23">
      <c r="A509" s="340" t="s">
        <v>164</v>
      </c>
      <c r="B509" s="341" t="s">
        <v>16</v>
      </c>
      <c r="C509" s="338">
        <v>38</v>
      </c>
      <c r="D509" s="329" t="s">
        <v>766</v>
      </c>
      <c r="E509" s="338">
        <v>38</v>
      </c>
      <c r="F509" s="329" t="s">
        <v>766</v>
      </c>
      <c r="G509" s="338">
        <v>4</v>
      </c>
      <c r="H509" s="338">
        <v>6</v>
      </c>
      <c r="I509" s="338">
        <v>11</v>
      </c>
      <c r="J509" s="338">
        <v>9</v>
      </c>
      <c r="K509" s="338">
        <v>4</v>
      </c>
      <c r="L509" s="338">
        <v>2</v>
      </c>
      <c r="M509" s="338">
        <v>2</v>
      </c>
      <c r="N509" s="329" t="s">
        <v>766</v>
      </c>
      <c r="O509" s="338">
        <v>505</v>
      </c>
      <c r="P509" s="329" t="s">
        <v>159</v>
      </c>
      <c r="Q509" s="338">
        <v>37</v>
      </c>
      <c r="R509" s="338">
        <v>438</v>
      </c>
      <c r="S509" s="338">
        <v>30</v>
      </c>
      <c r="T509" s="338">
        <v>3306604</v>
      </c>
      <c r="U509" s="338">
        <v>167566</v>
      </c>
      <c r="V509" s="338">
        <v>351604</v>
      </c>
      <c r="W509" s="329" t="s">
        <v>766</v>
      </c>
    </row>
    <row r="510" spans="1:23">
      <c r="A510" s="340" t="s">
        <v>165</v>
      </c>
      <c r="B510" s="341" t="s">
        <v>21</v>
      </c>
      <c r="C510" s="338">
        <v>9</v>
      </c>
      <c r="D510" s="338">
        <v>3</v>
      </c>
      <c r="E510" s="338">
        <v>6</v>
      </c>
      <c r="F510" s="329" t="s">
        <v>766</v>
      </c>
      <c r="G510" s="338">
        <v>1</v>
      </c>
      <c r="H510" s="338">
        <v>3</v>
      </c>
      <c r="I510" s="338">
        <v>2</v>
      </c>
      <c r="J510" s="338">
        <v>2</v>
      </c>
      <c r="K510" s="329" t="s">
        <v>766</v>
      </c>
      <c r="L510" s="329" t="s">
        <v>766</v>
      </c>
      <c r="M510" s="338">
        <v>1</v>
      </c>
      <c r="N510" s="329" t="s">
        <v>766</v>
      </c>
      <c r="O510" s="338">
        <v>112</v>
      </c>
      <c r="P510" s="338">
        <v>2</v>
      </c>
      <c r="Q510" s="338">
        <v>7</v>
      </c>
      <c r="R510" s="338">
        <v>83</v>
      </c>
      <c r="S510" s="338">
        <v>20</v>
      </c>
      <c r="T510" s="338">
        <v>1134584</v>
      </c>
      <c r="U510" s="338">
        <v>103303</v>
      </c>
      <c r="V510" s="338">
        <v>45582</v>
      </c>
      <c r="W510" s="329" t="s">
        <v>766</v>
      </c>
    </row>
    <row r="511" spans="1:23">
      <c r="B511" s="337" t="s">
        <v>767</v>
      </c>
      <c r="C511" s="338">
        <v>81</v>
      </c>
      <c r="D511" s="338">
        <v>27</v>
      </c>
      <c r="E511" s="338">
        <v>54</v>
      </c>
      <c r="F511" s="329" t="s">
        <v>766</v>
      </c>
      <c r="G511" s="338">
        <v>32</v>
      </c>
      <c r="H511" s="338">
        <v>16</v>
      </c>
      <c r="I511" s="338">
        <v>16</v>
      </c>
      <c r="J511" s="338">
        <v>10</v>
      </c>
      <c r="K511" s="338">
        <v>6</v>
      </c>
      <c r="L511" s="329" t="s">
        <v>766</v>
      </c>
      <c r="M511" s="338">
        <v>1</v>
      </c>
      <c r="N511" s="329" t="s">
        <v>766</v>
      </c>
      <c r="O511" s="338">
        <v>539</v>
      </c>
      <c r="P511" s="338">
        <v>39</v>
      </c>
      <c r="Q511" s="338">
        <v>30</v>
      </c>
      <c r="R511" s="338">
        <v>375</v>
      </c>
      <c r="S511" s="338">
        <v>95</v>
      </c>
      <c r="T511" s="338">
        <v>1672438</v>
      </c>
      <c r="U511" s="338">
        <v>228665</v>
      </c>
      <c r="V511" s="338">
        <v>151042</v>
      </c>
      <c r="W511" s="338">
        <v>8530</v>
      </c>
    </row>
    <row r="512" spans="1:23">
      <c r="A512" s="340" t="s">
        <v>168</v>
      </c>
      <c r="B512" s="341" t="s">
        <v>169</v>
      </c>
      <c r="C512" s="338">
        <v>9</v>
      </c>
      <c r="D512" s="338">
        <v>6</v>
      </c>
      <c r="E512" s="338">
        <v>3</v>
      </c>
      <c r="F512" s="329" t="s">
        <v>766</v>
      </c>
      <c r="G512" s="338">
        <v>5</v>
      </c>
      <c r="H512" s="338">
        <v>2</v>
      </c>
      <c r="I512" s="338">
        <v>2</v>
      </c>
      <c r="J512" s="329" t="s">
        <v>766</v>
      </c>
      <c r="K512" s="329" t="s">
        <v>766</v>
      </c>
      <c r="L512" s="329" t="s">
        <v>766</v>
      </c>
      <c r="M512" s="329" t="s">
        <v>766</v>
      </c>
      <c r="N512" s="329" t="s">
        <v>766</v>
      </c>
      <c r="O512" s="338">
        <v>25</v>
      </c>
      <c r="P512" s="338">
        <v>7</v>
      </c>
      <c r="Q512" s="338">
        <v>3</v>
      </c>
      <c r="R512" s="338">
        <v>10</v>
      </c>
      <c r="S512" s="338">
        <v>5</v>
      </c>
      <c r="T512" s="338">
        <v>56089</v>
      </c>
      <c r="U512" s="338">
        <v>243</v>
      </c>
      <c r="V512" s="338">
        <v>6225</v>
      </c>
      <c r="W512" s="338">
        <v>682</v>
      </c>
    </row>
    <row r="513" spans="1:23">
      <c r="A513" s="340" t="s">
        <v>170</v>
      </c>
      <c r="B513" s="341" t="s">
        <v>31</v>
      </c>
      <c r="C513" s="338">
        <v>14</v>
      </c>
      <c r="D513" s="338">
        <v>9</v>
      </c>
      <c r="E513" s="338">
        <v>5</v>
      </c>
      <c r="F513" s="329" t="s">
        <v>766</v>
      </c>
      <c r="G513" s="338">
        <v>8</v>
      </c>
      <c r="H513" s="338">
        <v>1</v>
      </c>
      <c r="I513" s="338">
        <v>2</v>
      </c>
      <c r="J513" s="338">
        <v>3</v>
      </c>
      <c r="K513" s="329" t="s">
        <v>766</v>
      </c>
      <c r="L513" s="329" t="s">
        <v>766</v>
      </c>
      <c r="M513" s="329" t="s">
        <v>766</v>
      </c>
      <c r="N513" s="329" t="s">
        <v>766</v>
      </c>
      <c r="O513" s="338">
        <v>70</v>
      </c>
      <c r="P513" s="338">
        <v>15</v>
      </c>
      <c r="Q513" s="338">
        <v>4</v>
      </c>
      <c r="R513" s="338">
        <v>21</v>
      </c>
      <c r="S513" s="338">
        <v>30</v>
      </c>
      <c r="T513" s="338">
        <v>127807</v>
      </c>
      <c r="U513" s="338">
        <v>31</v>
      </c>
      <c r="V513" s="338">
        <v>3759</v>
      </c>
      <c r="W513" s="338">
        <v>737</v>
      </c>
    </row>
    <row r="514" spans="1:23">
      <c r="A514" s="340" t="s">
        <v>171</v>
      </c>
      <c r="B514" s="341" t="s">
        <v>172</v>
      </c>
      <c r="C514" s="338">
        <v>29</v>
      </c>
      <c r="D514" s="338">
        <v>4</v>
      </c>
      <c r="E514" s="338">
        <v>25</v>
      </c>
      <c r="F514" s="329" t="s">
        <v>766</v>
      </c>
      <c r="G514" s="338">
        <v>10</v>
      </c>
      <c r="H514" s="338">
        <v>6</v>
      </c>
      <c r="I514" s="338">
        <v>3</v>
      </c>
      <c r="J514" s="338">
        <v>6</v>
      </c>
      <c r="K514" s="338">
        <v>3</v>
      </c>
      <c r="L514" s="329" t="s">
        <v>766</v>
      </c>
      <c r="M514" s="338">
        <v>1</v>
      </c>
      <c r="N514" s="329" t="s">
        <v>766</v>
      </c>
      <c r="O514" s="338">
        <v>264</v>
      </c>
      <c r="P514" s="338">
        <v>6</v>
      </c>
      <c r="Q514" s="338">
        <v>15</v>
      </c>
      <c r="R514" s="338">
        <v>231</v>
      </c>
      <c r="S514" s="338">
        <v>12</v>
      </c>
      <c r="T514" s="338">
        <v>1129215</v>
      </c>
      <c r="U514" s="338">
        <v>223456</v>
      </c>
      <c r="V514" s="338">
        <v>90837</v>
      </c>
      <c r="W514" s="338">
        <v>1440</v>
      </c>
    </row>
    <row r="515" spans="1:23">
      <c r="A515" s="340" t="s">
        <v>173</v>
      </c>
      <c r="B515" s="341" t="s">
        <v>174</v>
      </c>
      <c r="C515" s="338">
        <v>7</v>
      </c>
      <c r="D515" s="338">
        <v>4</v>
      </c>
      <c r="E515" s="338">
        <v>3</v>
      </c>
      <c r="F515" s="329" t="s">
        <v>766</v>
      </c>
      <c r="G515" s="338">
        <v>6</v>
      </c>
      <c r="H515" s="329" t="s">
        <v>766</v>
      </c>
      <c r="I515" s="329" t="s">
        <v>766</v>
      </c>
      <c r="J515" s="329" t="s">
        <v>766</v>
      </c>
      <c r="K515" s="338">
        <v>1</v>
      </c>
      <c r="L515" s="329" t="s">
        <v>766</v>
      </c>
      <c r="M515" s="329" t="s">
        <v>766</v>
      </c>
      <c r="N515" s="329" t="s">
        <v>766</v>
      </c>
      <c r="O515" s="338">
        <v>31</v>
      </c>
      <c r="P515" s="338">
        <v>5</v>
      </c>
      <c r="Q515" s="338">
        <v>2</v>
      </c>
      <c r="R515" s="338">
        <v>11</v>
      </c>
      <c r="S515" s="338">
        <v>13</v>
      </c>
      <c r="T515" s="338">
        <v>22999</v>
      </c>
      <c r="U515" s="338">
        <v>682</v>
      </c>
      <c r="V515" s="338">
        <v>5247</v>
      </c>
      <c r="W515" s="338">
        <v>177</v>
      </c>
    </row>
    <row r="516" spans="1:23">
      <c r="A516" s="340" t="s">
        <v>175</v>
      </c>
      <c r="B516" s="341" t="s">
        <v>47</v>
      </c>
      <c r="C516" s="338">
        <v>22</v>
      </c>
      <c r="D516" s="338">
        <v>4</v>
      </c>
      <c r="E516" s="338">
        <v>18</v>
      </c>
      <c r="F516" s="329" t="s">
        <v>766</v>
      </c>
      <c r="G516" s="338">
        <v>3</v>
      </c>
      <c r="H516" s="338">
        <v>7</v>
      </c>
      <c r="I516" s="338">
        <v>9</v>
      </c>
      <c r="J516" s="338">
        <v>1</v>
      </c>
      <c r="K516" s="338">
        <v>2</v>
      </c>
      <c r="L516" s="329" t="s">
        <v>766</v>
      </c>
      <c r="M516" s="329" t="s">
        <v>766</v>
      </c>
      <c r="N516" s="329" t="s">
        <v>766</v>
      </c>
      <c r="O516" s="338">
        <v>149</v>
      </c>
      <c r="P516" s="338">
        <v>6</v>
      </c>
      <c r="Q516" s="338">
        <v>6</v>
      </c>
      <c r="R516" s="338">
        <v>102</v>
      </c>
      <c r="S516" s="338">
        <v>35</v>
      </c>
      <c r="T516" s="338">
        <v>336328</v>
      </c>
      <c r="U516" s="338">
        <v>4253</v>
      </c>
      <c r="V516" s="338">
        <v>44974</v>
      </c>
      <c r="W516" s="338">
        <v>5494</v>
      </c>
    </row>
    <row r="517" spans="1:23" s="333" customFormat="1">
      <c r="B517" s="334" t="s">
        <v>825</v>
      </c>
      <c r="C517" s="335">
        <v>197</v>
      </c>
      <c r="D517" s="335">
        <v>37</v>
      </c>
      <c r="E517" s="335">
        <v>160</v>
      </c>
      <c r="F517" s="336" t="s">
        <v>766</v>
      </c>
      <c r="G517" s="335">
        <v>47</v>
      </c>
      <c r="H517" s="335">
        <v>37</v>
      </c>
      <c r="I517" s="335">
        <v>39</v>
      </c>
      <c r="J517" s="335">
        <v>44</v>
      </c>
      <c r="K517" s="335">
        <v>11</v>
      </c>
      <c r="L517" s="335">
        <v>8</v>
      </c>
      <c r="M517" s="335">
        <v>10</v>
      </c>
      <c r="N517" s="335">
        <v>1</v>
      </c>
      <c r="O517" s="335">
        <v>2334</v>
      </c>
      <c r="P517" s="335">
        <v>60</v>
      </c>
      <c r="Q517" s="335">
        <v>242</v>
      </c>
      <c r="R517" s="335">
        <v>1216</v>
      </c>
      <c r="S517" s="335">
        <v>816</v>
      </c>
      <c r="T517" s="335">
        <v>14643081</v>
      </c>
      <c r="U517" s="335">
        <v>153360</v>
      </c>
      <c r="V517" s="335">
        <v>339530</v>
      </c>
      <c r="W517" s="335">
        <v>17925</v>
      </c>
    </row>
    <row r="518" spans="1:23">
      <c r="B518" s="337" t="s">
        <v>765</v>
      </c>
      <c r="C518" s="338">
        <v>108</v>
      </c>
      <c r="D518" s="338">
        <v>4</v>
      </c>
      <c r="E518" s="338">
        <v>104</v>
      </c>
      <c r="F518" s="329" t="s">
        <v>766</v>
      </c>
      <c r="G518" s="338">
        <v>16</v>
      </c>
      <c r="H518" s="338">
        <v>22</v>
      </c>
      <c r="I518" s="338">
        <v>21</v>
      </c>
      <c r="J518" s="338">
        <v>27</v>
      </c>
      <c r="K518" s="338">
        <v>8</v>
      </c>
      <c r="L518" s="338">
        <v>6</v>
      </c>
      <c r="M518" s="338">
        <v>8</v>
      </c>
      <c r="N518" s="329" t="s">
        <v>766</v>
      </c>
      <c r="O518" s="338">
        <v>1503</v>
      </c>
      <c r="P518" s="338">
        <v>4</v>
      </c>
      <c r="Q518" s="338">
        <v>199</v>
      </c>
      <c r="R518" s="338">
        <v>1007</v>
      </c>
      <c r="S518" s="338">
        <v>293</v>
      </c>
      <c r="T518" s="338">
        <v>13187762</v>
      </c>
      <c r="U518" s="338">
        <v>118077</v>
      </c>
      <c r="V518" s="338">
        <v>227104</v>
      </c>
      <c r="W518" s="329" t="s">
        <v>766</v>
      </c>
    </row>
    <row r="519" spans="1:23">
      <c r="A519" s="340" t="s">
        <v>160</v>
      </c>
      <c r="B519" s="341" t="s">
        <v>4</v>
      </c>
      <c r="C519" s="338">
        <v>3</v>
      </c>
      <c r="D519" s="329" t="s">
        <v>766</v>
      </c>
      <c r="E519" s="338">
        <v>3</v>
      </c>
      <c r="F519" s="329" t="s">
        <v>766</v>
      </c>
      <c r="G519" s="329" t="s">
        <v>766</v>
      </c>
      <c r="H519" s="329" t="s">
        <v>766</v>
      </c>
      <c r="I519" s="329" t="s">
        <v>766</v>
      </c>
      <c r="J519" s="338">
        <v>3</v>
      </c>
      <c r="K519" s="329" t="s">
        <v>766</v>
      </c>
      <c r="L519" s="329" t="s">
        <v>766</v>
      </c>
      <c r="M519" s="329" t="s">
        <v>766</v>
      </c>
      <c r="N519" s="329" t="s">
        <v>766</v>
      </c>
      <c r="O519" s="338">
        <v>39</v>
      </c>
      <c r="P519" s="329" t="s">
        <v>159</v>
      </c>
      <c r="Q519" s="338">
        <v>4</v>
      </c>
      <c r="R519" s="338">
        <v>32</v>
      </c>
      <c r="S519" s="338">
        <v>3</v>
      </c>
      <c r="T519" s="338">
        <v>123709</v>
      </c>
      <c r="U519" s="329" t="s">
        <v>159</v>
      </c>
      <c r="V519" s="338">
        <v>5240</v>
      </c>
      <c r="W519" s="329" t="s">
        <v>766</v>
      </c>
    </row>
    <row r="520" spans="1:23">
      <c r="A520" s="340" t="s">
        <v>161</v>
      </c>
      <c r="B520" s="341" t="s">
        <v>6</v>
      </c>
      <c r="C520" s="338">
        <v>56</v>
      </c>
      <c r="D520" s="338">
        <v>3</v>
      </c>
      <c r="E520" s="338">
        <v>53</v>
      </c>
      <c r="F520" s="329" t="s">
        <v>766</v>
      </c>
      <c r="G520" s="338">
        <v>9</v>
      </c>
      <c r="H520" s="338">
        <v>7</v>
      </c>
      <c r="I520" s="338">
        <v>8</v>
      </c>
      <c r="J520" s="338">
        <v>16</v>
      </c>
      <c r="K520" s="338">
        <v>4</v>
      </c>
      <c r="L520" s="338">
        <v>4</v>
      </c>
      <c r="M520" s="338">
        <v>8</v>
      </c>
      <c r="N520" s="329" t="s">
        <v>766</v>
      </c>
      <c r="O520" s="338">
        <v>1046</v>
      </c>
      <c r="P520" s="338">
        <v>3</v>
      </c>
      <c r="Q520" s="338">
        <v>120</v>
      </c>
      <c r="R520" s="338">
        <v>700</v>
      </c>
      <c r="S520" s="338">
        <v>223</v>
      </c>
      <c r="T520" s="338">
        <v>10602668</v>
      </c>
      <c r="U520" s="338">
        <v>78176</v>
      </c>
      <c r="V520" s="338">
        <v>122966</v>
      </c>
      <c r="W520" s="329" t="s">
        <v>766</v>
      </c>
    </row>
    <row r="521" spans="1:23">
      <c r="A521" s="340" t="s">
        <v>162</v>
      </c>
      <c r="B521" s="341" t="s">
        <v>163</v>
      </c>
      <c r="C521" s="338">
        <v>20</v>
      </c>
      <c r="D521" s="338">
        <v>1</v>
      </c>
      <c r="E521" s="338">
        <v>19</v>
      </c>
      <c r="F521" s="329" t="s">
        <v>766</v>
      </c>
      <c r="G521" s="338">
        <v>3</v>
      </c>
      <c r="H521" s="338">
        <v>6</v>
      </c>
      <c r="I521" s="338">
        <v>5</v>
      </c>
      <c r="J521" s="338">
        <v>3</v>
      </c>
      <c r="K521" s="338">
        <v>2</v>
      </c>
      <c r="L521" s="338">
        <v>1</v>
      </c>
      <c r="M521" s="329" t="s">
        <v>766</v>
      </c>
      <c r="N521" s="329" t="s">
        <v>766</v>
      </c>
      <c r="O521" s="338">
        <v>185</v>
      </c>
      <c r="P521" s="338">
        <v>1</v>
      </c>
      <c r="Q521" s="338">
        <v>31</v>
      </c>
      <c r="R521" s="338">
        <v>134</v>
      </c>
      <c r="S521" s="338">
        <v>19</v>
      </c>
      <c r="T521" s="338">
        <v>989577</v>
      </c>
      <c r="U521" s="338">
        <v>2782</v>
      </c>
      <c r="V521" s="338">
        <v>47940</v>
      </c>
      <c r="W521" s="329" t="s">
        <v>766</v>
      </c>
    </row>
    <row r="522" spans="1:23">
      <c r="A522" s="340" t="s">
        <v>164</v>
      </c>
      <c r="B522" s="341" t="s">
        <v>16</v>
      </c>
      <c r="C522" s="338">
        <v>10</v>
      </c>
      <c r="D522" s="329" t="s">
        <v>766</v>
      </c>
      <c r="E522" s="338">
        <v>10</v>
      </c>
      <c r="F522" s="329" t="s">
        <v>766</v>
      </c>
      <c r="G522" s="329" t="s">
        <v>766</v>
      </c>
      <c r="H522" s="338">
        <v>4</v>
      </c>
      <c r="I522" s="338">
        <v>6</v>
      </c>
      <c r="J522" s="329" t="s">
        <v>766</v>
      </c>
      <c r="K522" s="329" t="s">
        <v>766</v>
      </c>
      <c r="L522" s="329" t="s">
        <v>766</v>
      </c>
      <c r="M522" s="329" t="s">
        <v>766</v>
      </c>
      <c r="N522" s="329" t="s">
        <v>766</v>
      </c>
      <c r="O522" s="338">
        <v>52</v>
      </c>
      <c r="P522" s="329" t="s">
        <v>159</v>
      </c>
      <c r="Q522" s="338">
        <v>11</v>
      </c>
      <c r="R522" s="338">
        <v>39</v>
      </c>
      <c r="S522" s="338">
        <v>2</v>
      </c>
      <c r="T522" s="338">
        <v>262998</v>
      </c>
      <c r="U522" s="338">
        <v>7690</v>
      </c>
      <c r="V522" s="338">
        <v>17554</v>
      </c>
      <c r="W522" s="329" t="s">
        <v>766</v>
      </c>
    </row>
    <row r="523" spans="1:23">
      <c r="A523" s="340" t="s">
        <v>165</v>
      </c>
      <c r="B523" s="341" t="s">
        <v>21</v>
      </c>
      <c r="C523" s="338">
        <v>19</v>
      </c>
      <c r="D523" s="329" t="s">
        <v>766</v>
      </c>
      <c r="E523" s="338">
        <v>19</v>
      </c>
      <c r="F523" s="329" t="s">
        <v>766</v>
      </c>
      <c r="G523" s="338">
        <v>4</v>
      </c>
      <c r="H523" s="338">
        <v>5</v>
      </c>
      <c r="I523" s="338">
        <v>2</v>
      </c>
      <c r="J523" s="338">
        <v>5</v>
      </c>
      <c r="K523" s="338">
        <v>2</v>
      </c>
      <c r="L523" s="338">
        <v>1</v>
      </c>
      <c r="M523" s="329" t="s">
        <v>766</v>
      </c>
      <c r="N523" s="329" t="s">
        <v>766</v>
      </c>
      <c r="O523" s="338">
        <v>181</v>
      </c>
      <c r="P523" s="329" t="s">
        <v>159</v>
      </c>
      <c r="Q523" s="338">
        <v>33</v>
      </c>
      <c r="R523" s="338">
        <v>102</v>
      </c>
      <c r="S523" s="338">
        <v>46</v>
      </c>
      <c r="T523" s="338">
        <v>1208810</v>
      </c>
      <c r="U523" s="338">
        <v>29429</v>
      </c>
      <c r="V523" s="338">
        <v>33404</v>
      </c>
      <c r="W523" s="329" t="s">
        <v>766</v>
      </c>
    </row>
    <row r="524" spans="1:23">
      <c r="B524" s="337" t="s">
        <v>767</v>
      </c>
      <c r="C524" s="338">
        <v>89</v>
      </c>
      <c r="D524" s="338">
        <v>33</v>
      </c>
      <c r="E524" s="338">
        <v>56</v>
      </c>
      <c r="F524" s="329" t="s">
        <v>766</v>
      </c>
      <c r="G524" s="338">
        <v>31</v>
      </c>
      <c r="H524" s="338">
        <v>15</v>
      </c>
      <c r="I524" s="338">
        <v>18</v>
      </c>
      <c r="J524" s="338">
        <v>17</v>
      </c>
      <c r="K524" s="338">
        <v>3</v>
      </c>
      <c r="L524" s="338">
        <v>2</v>
      </c>
      <c r="M524" s="338">
        <v>2</v>
      </c>
      <c r="N524" s="338">
        <v>1</v>
      </c>
      <c r="O524" s="338">
        <v>831</v>
      </c>
      <c r="P524" s="338">
        <v>56</v>
      </c>
      <c r="Q524" s="338">
        <v>43</v>
      </c>
      <c r="R524" s="338">
        <v>209</v>
      </c>
      <c r="S524" s="338">
        <v>523</v>
      </c>
      <c r="T524" s="338">
        <v>1455319</v>
      </c>
      <c r="U524" s="338">
        <v>35283</v>
      </c>
      <c r="V524" s="338">
        <v>112426</v>
      </c>
      <c r="W524" s="338">
        <v>17925</v>
      </c>
    </row>
    <row r="525" spans="1:23">
      <c r="A525" s="340" t="s">
        <v>167</v>
      </c>
      <c r="B525" s="341" t="s">
        <v>25</v>
      </c>
      <c r="C525" s="338">
        <v>1</v>
      </c>
      <c r="D525" s="329" t="s">
        <v>766</v>
      </c>
      <c r="E525" s="338">
        <v>1</v>
      </c>
      <c r="F525" s="329" t="s">
        <v>766</v>
      </c>
      <c r="G525" s="338">
        <v>1</v>
      </c>
      <c r="H525" s="329" t="s">
        <v>766</v>
      </c>
      <c r="I525" s="329" t="s">
        <v>766</v>
      </c>
      <c r="J525" s="329" t="s">
        <v>766</v>
      </c>
      <c r="K525" s="329" t="s">
        <v>766</v>
      </c>
      <c r="L525" s="329" t="s">
        <v>766</v>
      </c>
      <c r="M525" s="329" t="s">
        <v>766</v>
      </c>
      <c r="N525" s="329" t="s">
        <v>766</v>
      </c>
      <c r="O525" s="338">
        <v>1</v>
      </c>
      <c r="P525" s="329" t="s">
        <v>159</v>
      </c>
      <c r="Q525" s="329" t="s">
        <v>159</v>
      </c>
      <c r="R525" s="329" t="s">
        <v>159</v>
      </c>
      <c r="S525" s="338">
        <v>1</v>
      </c>
      <c r="T525" s="329" t="s">
        <v>820</v>
      </c>
      <c r="U525" s="329" t="s">
        <v>820</v>
      </c>
      <c r="V525" s="329" t="s">
        <v>820</v>
      </c>
      <c r="W525" s="329" t="s">
        <v>820</v>
      </c>
    </row>
    <row r="526" spans="1:23">
      <c r="A526" s="340" t="s">
        <v>168</v>
      </c>
      <c r="B526" s="341" t="s">
        <v>169</v>
      </c>
      <c r="C526" s="338">
        <v>7</v>
      </c>
      <c r="D526" s="338">
        <v>2</v>
      </c>
      <c r="E526" s="338">
        <v>5</v>
      </c>
      <c r="F526" s="329" t="s">
        <v>766</v>
      </c>
      <c r="G526" s="338">
        <v>5</v>
      </c>
      <c r="H526" s="329" t="s">
        <v>766</v>
      </c>
      <c r="I526" s="338">
        <v>1</v>
      </c>
      <c r="J526" s="338">
        <v>1</v>
      </c>
      <c r="K526" s="329" t="s">
        <v>766</v>
      </c>
      <c r="L526" s="329" t="s">
        <v>766</v>
      </c>
      <c r="M526" s="329" t="s">
        <v>766</v>
      </c>
      <c r="N526" s="329" t="s">
        <v>766</v>
      </c>
      <c r="O526" s="338">
        <v>26</v>
      </c>
      <c r="P526" s="338">
        <v>3</v>
      </c>
      <c r="Q526" s="338">
        <v>1</v>
      </c>
      <c r="R526" s="338">
        <v>2</v>
      </c>
      <c r="S526" s="338">
        <v>20</v>
      </c>
      <c r="T526" s="329" t="s">
        <v>820</v>
      </c>
      <c r="U526" s="329" t="s">
        <v>820</v>
      </c>
      <c r="V526" s="329" t="s">
        <v>820</v>
      </c>
      <c r="W526" s="329" t="s">
        <v>820</v>
      </c>
    </row>
    <row r="527" spans="1:23">
      <c r="A527" s="340" t="s">
        <v>170</v>
      </c>
      <c r="B527" s="341" t="s">
        <v>31</v>
      </c>
      <c r="C527" s="338">
        <v>34</v>
      </c>
      <c r="D527" s="338">
        <v>15</v>
      </c>
      <c r="E527" s="338">
        <v>19</v>
      </c>
      <c r="F527" s="329" t="s">
        <v>766</v>
      </c>
      <c r="G527" s="338">
        <v>11</v>
      </c>
      <c r="H527" s="338">
        <v>2</v>
      </c>
      <c r="I527" s="338">
        <v>6</v>
      </c>
      <c r="J527" s="338">
        <v>9</v>
      </c>
      <c r="K527" s="338">
        <v>2</v>
      </c>
      <c r="L527" s="338">
        <v>1</v>
      </c>
      <c r="M527" s="338">
        <v>2</v>
      </c>
      <c r="N527" s="338">
        <v>1</v>
      </c>
      <c r="O527" s="338">
        <v>508</v>
      </c>
      <c r="P527" s="338">
        <v>25</v>
      </c>
      <c r="Q527" s="338">
        <v>14</v>
      </c>
      <c r="R527" s="338">
        <v>98</v>
      </c>
      <c r="S527" s="338">
        <v>371</v>
      </c>
      <c r="T527" s="338">
        <v>870520</v>
      </c>
      <c r="U527" s="338">
        <v>2243</v>
      </c>
      <c r="V527" s="338">
        <v>26278</v>
      </c>
      <c r="W527" s="338">
        <v>8348</v>
      </c>
    </row>
    <row r="528" spans="1:23">
      <c r="A528" s="340" t="s">
        <v>171</v>
      </c>
      <c r="B528" s="341" t="s">
        <v>172</v>
      </c>
      <c r="C528" s="338">
        <v>8</v>
      </c>
      <c r="D528" s="338">
        <v>3</v>
      </c>
      <c r="E528" s="338">
        <v>5</v>
      </c>
      <c r="F528" s="329" t="s">
        <v>766</v>
      </c>
      <c r="G528" s="338">
        <v>4</v>
      </c>
      <c r="H528" s="338">
        <v>1</v>
      </c>
      <c r="I528" s="338">
        <v>2</v>
      </c>
      <c r="J528" s="338">
        <v>1</v>
      </c>
      <c r="K528" s="329" t="s">
        <v>766</v>
      </c>
      <c r="L528" s="329" t="s">
        <v>766</v>
      </c>
      <c r="M528" s="329" t="s">
        <v>766</v>
      </c>
      <c r="N528" s="329" t="s">
        <v>766</v>
      </c>
      <c r="O528" s="338">
        <v>34</v>
      </c>
      <c r="P528" s="338">
        <v>3</v>
      </c>
      <c r="Q528" s="338">
        <v>9</v>
      </c>
      <c r="R528" s="338">
        <v>21</v>
      </c>
      <c r="S528" s="338">
        <v>1</v>
      </c>
      <c r="T528" s="338">
        <v>66069</v>
      </c>
      <c r="U528" s="338">
        <v>10792</v>
      </c>
      <c r="V528" s="338">
        <v>2541</v>
      </c>
      <c r="W528" s="338">
        <v>122</v>
      </c>
    </row>
    <row r="529" spans="1:23">
      <c r="A529" s="340" t="s">
        <v>173</v>
      </c>
      <c r="B529" s="341" t="s">
        <v>174</v>
      </c>
      <c r="C529" s="338">
        <v>7</v>
      </c>
      <c r="D529" s="338">
        <v>5</v>
      </c>
      <c r="E529" s="338">
        <v>2</v>
      </c>
      <c r="F529" s="329" t="s">
        <v>766</v>
      </c>
      <c r="G529" s="338">
        <v>2</v>
      </c>
      <c r="H529" s="338">
        <v>4</v>
      </c>
      <c r="I529" s="338">
        <v>1</v>
      </c>
      <c r="J529" s="329" t="s">
        <v>766</v>
      </c>
      <c r="K529" s="329" t="s">
        <v>766</v>
      </c>
      <c r="L529" s="329" t="s">
        <v>766</v>
      </c>
      <c r="M529" s="329" t="s">
        <v>766</v>
      </c>
      <c r="N529" s="329" t="s">
        <v>766</v>
      </c>
      <c r="O529" s="338">
        <v>26</v>
      </c>
      <c r="P529" s="338">
        <v>11</v>
      </c>
      <c r="Q529" s="338">
        <v>3</v>
      </c>
      <c r="R529" s="338">
        <v>9</v>
      </c>
      <c r="S529" s="338">
        <v>3</v>
      </c>
      <c r="T529" s="338">
        <v>19547</v>
      </c>
      <c r="U529" s="338">
        <v>2285</v>
      </c>
      <c r="V529" s="338">
        <v>1155</v>
      </c>
      <c r="W529" s="338">
        <v>159</v>
      </c>
    </row>
    <row r="530" spans="1:23">
      <c r="A530" s="340" t="s">
        <v>175</v>
      </c>
      <c r="B530" s="341" t="s">
        <v>47</v>
      </c>
      <c r="C530" s="338">
        <v>32</v>
      </c>
      <c r="D530" s="338">
        <v>8</v>
      </c>
      <c r="E530" s="338">
        <v>24</v>
      </c>
      <c r="F530" s="329" t="s">
        <v>766</v>
      </c>
      <c r="G530" s="338">
        <v>8</v>
      </c>
      <c r="H530" s="338">
        <v>8</v>
      </c>
      <c r="I530" s="338">
        <v>8</v>
      </c>
      <c r="J530" s="338">
        <v>6</v>
      </c>
      <c r="K530" s="338">
        <v>1</v>
      </c>
      <c r="L530" s="338">
        <v>1</v>
      </c>
      <c r="M530" s="329" t="s">
        <v>766</v>
      </c>
      <c r="N530" s="329" t="s">
        <v>766</v>
      </c>
      <c r="O530" s="338">
        <v>236</v>
      </c>
      <c r="P530" s="338">
        <v>14</v>
      </c>
      <c r="Q530" s="338">
        <v>16</v>
      </c>
      <c r="R530" s="338">
        <v>79</v>
      </c>
      <c r="S530" s="338">
        <v>127</v>
      </c>
      <c r="T530" s="338">
        <v>433474</v>
      </c>
      <c r="U530" s="338">
        <v>19963</v>
      </c>
      <c r="V530" s="338">
        <v>75730</v>
      </c>
      <c r="W530" s="338">
        <v>7499</v>
      </c>
    </row>
    <row r="531" spans="1:23" s="333" customFormat="1">
      <c r="B531" s="334" t="s">
        <v>826</v>
      </c>
      <c r="C531" s="335">
        <v>170</v>
      </c>
      <c r="D531" s="335">
        <v>95</v>
      </c>
      <c r="E531" s="335">
        <v>75</v>
      </c>
      <c r="F531" s="336" t="s">
        <v>766</v>
      </c>
      <c r="G531" s="335">
        <v>86</v>
      </c>
      <c r="H531" s="335">
        <v>45</v>
      </c>
      <c r="I531" s="335">
        <v>24</v>
      </c>
      <c r="J531" s="335">
        <v>13</v>
      </c>
      <c r="K531" s="335">
        <v>2</v>
      </c>
      <c r="L531" s="336" t="s">
        <v>766</v>
      </c>
      <c r="M531" s="336" t="s">
        <v>766</v>
      </c>
      <c r="N531" s="336" t="s">
        <v>766</v>
      </c>
      <c r="O531" s="335">
        <v>671</v>
      </c>
      <c r="P531" s="335">
        <v>160</v>
      </c>
      <c r="Q531" s="335">
        <v>114</v>
      </c>
      <c r="R531" s="335">
        <v>218</v>
      </c>
      <c r="S531" s="335">
        <v>179</v>
      </c>
      <c r="T531" s="335">
        <v>966432</v>
      </c>
      <c r="U531" s="335">
        <v>7638</v>
      </c>
      <c r="V531" s="335">
        <v>100733</v>
      </c>
      <c r="W531" s="335">
        <v>9359</v>
      </c>
    </row>
    <row r="532" spans="1:23">
      <c r="B532" s="337" t="s">
        <v>765</v>
      </c>
      <c r="C532" s="338">
        <v>18</v>
      </c>
      <c r="D532" s="338">
        <v>3</v>
      </c>
      <c r="E532" s="338">
        <v>15</v>
      </c>
      <c r="F532" s="329" t="s">
        <v>766</v>
      </c>
      <c r="G532" s="338">
        <v>4</v>
      </c>
      <c r="H532" s="338">
        <v>5</v>
      </c>
      <c r="I532" s="338">
        <v>4</v>
      </c>
      <c r="J532" s="338">
        <v>5</v>
      </c>
      <c r="K532" s="329" t="s">
        <v>766</v>
      </c>
      <c r="L532" s="329" t="s">
        <v>766</v>
      </c>
      <c r="M532" s="329" t="s">
        <v>766</v>
      </c>
      <c r="N532" s="329" t="s">
        <v>766</v>
      </c>
      <c r="O532" s="338">
        <v>120</v>
      </c>
      <c r="P532" s="338">
        <v>4</v>
      </c>
      <c r="Q532" s="338">
        <v>35</v>
      </c>
      <c r="R532" s="338">
        <v>61</v>
      </c>
      <c r="S532" s="338">
        <v>20</v>
      </c>
      <c r="T532" s="338">
        <v>375646</v>
      </c>
      <c r="U532" s="338">
        <v>120</v>
      </c>
      <c r="V532" s="338">
        <v>25173</v>
      </c>
      <c r="W532" s="329" t="s">
        <v>766</v>
      </c>
    </row>
    <row r="533" spans="1:23">
      <c r="A533" s="340" t="s">
        <v>160</v>
      </c>
      <c r="B533" s="341" t="s">
        <v>4</v>
      </c>
      <c r="C533" s="338">
        <v>2</v>
      </c>
      <c r="D533" s="329" t="s">
        <v>766</v>
      </c>
      <c r="E533" s="338">
        <v>2</v>
      </c>
      <c r="F533" s="329" t="s">
        <v>766</v>
      </c>
      <c r="G533" s="329" t="s">
        <v>766</v>
      </c>
      <c r="H533" s="329" t="s">
        <v>766</v>
      </c>
      <c r="I533" s="338">
        <v>1</v>
      </c>
      <c r="J533" s="338">
        <v>1</v>
      </c>
      <c r="K533" s="329" t="s">
        <v>766</v>
      </c>
      <c r="L533" s="329" t="s">
        <v>766</v>
      </c>
      <c r="M533" s="329" t="s">
        <v>766</v>
      </c>
      <c r="N533" s="329" t="s">
        <v>766</v>
      </c>
      <c r="O533" s="338">
        <v>23</v>
      </c>
      <c r="P533" s="329" t="s">
        <v>159</v>
      </c>
      <c r="Q533" s="338">
        <v>4</v>
      </c>
      <c r="R533" s="338">
        <v>19</v>
      </c>
      <c r="S533" s="329" t="s">
        <v>159</v>
      </c>
      <c r="T533" s="329" t="s">
        <v>820</v>
      </c>
      <c r="U533" s="329" t="s">
        <v>820</v>
      </c>
      <c r="V533" s="329" t="s">
        <v>820</v>
      </c>
      <c r="W533" s="329" t="s">
        <v>766</v>
      </c>
    </row>
    <row r="534" spans="1:23">
      <c r="A534" s="340" t="s">
        <v>161</v>
      </c>
      <c r="B534" s="341" t="s">
        <v>6</v>
      </c>
      <c r="C534" s="338">
        <v>9</v>
      </c>
      <c r="D534" s="338">
        <v>1</v>
      </c>
      <c r="E534" s="338">
        <v>8</v>
      </c>
      <c r="F534" s="329" t="s">
        <v>766</v>
      </c>
      <c r="G534" s="338">
        <v>2</v>
      </c>
      <c r="H534" s="338">
        <v>2</v>
      </c>
      <c r="I534" s="338">
        <v>2</v>
      </c>
      <c r="J534" s="338">
        <v>3</v>
      </c>
      <c r="K534" s="329" t="s">
        <v>766</v>
      </c>
      <c r="L534" s="329" t="s">
        <v>766</v>
      </c>
      <c r="M534" s="329" t="s">
        <v>766</v>
      </c>
      <c r="N534" s="329" t="s">
        <v>766</v>
      </c>
      <c r="O534" s="338">
        <v>66</v>
      </c>
      <c r="P534" s="338">
        <v>2</v>
      </c>
      <c r="Q534" s="338">
        <v>19</v>
      </c>
      <c r="R534" s="338">
        <v>25</v>
      </c>
      <c r="S534" s="338">
        <v>20</v>
      </c>
      <c r="T534" s="338">
        <v>228329</v>
      </c>
      <c r="U534" s="329" t="s">
        <v>159</v>
      </c>
      <c r="V534" s="338">
        <v>7203</v>
      </c>
      <c r="W534" s="329" t="s">
        <v>766</v>
      </c>
    </row>
    <row r="535" spans="1:23">
      <c r="A535" s="340" t="s">
        <v>162</v>
      </c>
      <c r="B535" s="341" t="s">
        <v>163</v>
      </c>
      <c r="C535" s="338">
        <v>2</v>
      </c>
      <c r="D535" s="338">
        <v>1</v>
      </c>
      <c r="E535" s="338">
        <v>1</v>
      </c>
      <c r="F535" s="329" t="s">
        <v>766</v>
      </c>
      <c r="G535" s="338">
        <v>1</v>
      </c>
      <c r="H535" s="338">
        <v>1</v>
      </c>
      <c r="I535" s="329" t="s">
        <v>766</v>
      </c>
      <c r="J535" s="329" t="s">
        <v>766</v>
      </c>
      <c r="K535" s="329" t="s">
        <v>766</v>
      </c>
      <c r="L535" s="329" t="s">
        <v>766</v>
      </c>
      <c r="M535" s="329" t="s">
        <v>766</v>
      </c>
      <c r="N535" s="329" t="s">
        <v>766</v>
      </c>
      <c r="O535" s="338">
        <v>5</v>
      </c>
      <c r="P535" s="338">
        <v>1</v>
      </c>
      <c r="Q535" s="329" t="s">
        <v>159</v>
      </c>
      <c r="R535" s="338">
        <v>4</v>
      </c>
      <c r="S535" s="329" t="s">
        <v>159</v>
      </c>
      <c r="T535" s="329" t="s">
        <v>820</v>
      </c>
      <c r="U535" s="329" t="s">
        <v>820</v>
      </c>
      <c r="V535" s="329" t="s">
        <v>820</v>
      </c>
      <c r="W535" s="329" t="s">
        <v>766</v>
      </c>
    </row>
    <row r="536" spans="1:23">
      <c r="A536" s="340" t="s">
        <v>164</v>
      </c>
      <c r="B536" s="341" t="s">
        <v>16</v>
      </c>
      <c r="C536" s="338">
        <v>1</v>
      </c>
      <c r="D536" s="338">
        <v>1</v>
      </c>
      <c r="E536" s="329" t="s">
        <v>766</v>
      </c>
      <c r="F536" s="329" t="s">
        <v>766</v>
      </c>
      <c r="G536" s="338">
        <v>1</v>
      </c>
      <c r="H536" s="329" t="s">
        <v>766</v>
      </c>
      <c r="I536" s="329" t="s">
        <v>766</v>
      </c>
      <c r="J536" s="329" t="s">
        <v>766</v>
      </c>
      <c r="K536" s="329" t="s">
        <v>766</v>
      </c>
      <c r="L536" s="329" t="s">
        <v>766</v>
      </c>
      <c r="M536" s="329" t="s">
        <v>766</v>
      </c>
      <c r="N536" s="329" t="s">
        <v>766</v>
      </c>
      <c r="O536" s="338">
        <v>1</v>
      </c>
      <c r="P536" s="338">
        <v>1</v>
      </c>
      <c r="Q536" s="329" t="s">
        <v>159</v>
      </c>
      <c r="R536" s="329" t="s">
        <v>159</v>
      </c>
      <c r="S536" s="329" t="s">
        <v>159</v>
      </c>
      <c r="T536" s="329" t="s">
        <v>820</v>
      </c>
      <c r="U536" s="329" t="s">
        <v>820</v>
      </c>
      <c r="V536" s="329" t="s">
        <v>820</v>
      </c>
      <c r="W536" s="329" t="s">
        <v>766</v>
      </c>
    </row>
    <row r="537" spans="1:23">
      <c r="A537" s="340" t="s">
        <v>165</v>
      </c>
      <c r="B537" s="341" t="s">
        <v>21</v>
      </c>
      <c r="C537" s="338">
        <v>4</v>
      </c>
      <c r="D537" s="329" t="s">
        <v>766</v>
      </c>
      <c r="E537" s="338">
        <v>4</v>
      </c>
      <c r="F537" s="329" t="s">
        <v>766</v>
      </c>
      <c r="G537" s="329" t="s">
        <v>766</v>
      </c>
      <c r="H537" s="338">
        <v>2</v>
      </c>
      <c r="I537" s="338">
        <v>1</v>
      </c>
      <c r="J537" s="338">
        <v>1</v>
      </c>
      <c r="K537" s="329" t="s">
        <v>766</v>
      </c>
      <c r="L537" s="329" t="s">
        <v>766</v>
      </c>
      <c r="M537" s="329" t="s">
        <v>766</v>
      </c>
      <c r="N537" s="329" t="s">
        <v>766</v>
      </c>
      <c r="O537" s="338">
        <v>25</v>
      </c>
      <c r="P537" s="329" t="s">
        <v>159</v>
      </c>
      <c r="Q537" s="338">
        <v>12</v>
      </c>
      <c r="R537" s="338">
        <v>13</v>
      </c>
      <c r="S537" s="329" t="s">
        <v>159</v>
      </c>
      <c r="T537" s="338">
        <v>51474</v>
      </c>
      <c r="U537" s="338">
        <v>120</v>
      </c>
      <c r="V537" s="338">
        <v>4380</v>
      </c>
      <c r="W537" s="329" t="s">
        <v>766</v>
      </c>
    </row>
    <row r="538" spans="1:23">
      <c r="B538" s="337" t="s">
        <v>767</v>
      </c>
      <c r="C538" s="338">
        <v>152</v>
      </c>
      <c r="D538" s="338">
        <v>92</v>
      </c>
      <c r="E538" s="338">
        <v>60</v>
      </c>
      <c r="F538" s="329" t="s">
        <v>766</v>
      </c>
      <c r="G538" s="338">
        <v>82</v>
      </c>
      <c r="H538" s="338">
        <v>40</v>
      </c>
      <c r="I538" s="338">
        <v>20</v>
      </c>
      <c r="J538" s="338">
        <v>8</v>
      </c>
      <c r="K538" s="338">
        <v>2</v>
      </c>
      <c r="L538" s="329" t="s">
        <v>766</v>
      </c>
      <c r="M538" s="329" t="s">
        <v>766</v>
      </c>
      <c r="N538" s="329" t="s">
        <v>766</v>
      </c>
      <c r="O538" s="338">
        <v>551</v>
      </c>
      <c r="P538" s="338">
        <v>156</v>
      </c>
      <c r="Q538" s="338">
        <v>79</v>
      </c>
      <c r="R538" s="338">
        <v>157</v>
      </c>
      <c r="S538" s="338">
        <v>159</v>
      </c>
      <c r="T538" s="338">
        <v>590786</v>
      </c>
      <c r="U538" s="338">
        <v>7518</v>
      </c>
      <c r="V538" s="338">
        <v>75560</v>
      </c>
      <c r="W538" s="338">
        <v>9359</v>
      </c>
    </row>
    <row r="539" spans="1:23">
      <c r="A539" s="340" t="s">
        <v>168</v>
      </c>
      <c r="B539" s="341" t="s">
        <v>169</v>
      </c>
      <c r="C539" s="338">
        <v>21</v>
      </c>
      <c r="D539" s="338">
        <v>16</v>
      </c>
      <c r="E539" s="338">
        <v>5</v>
      </c>
      <c r="F539" s="329" t="s">
        <v>766</v>
      </c>
      <c r="G539" s="338">
        <v>17</v>
      </c>
      <c r="H539" s="338">
        <v>2</v>
      </c>
      <c r="I539" s="338">
        <v>2</v>
      </c>
      <c r="J539" s="329" t="s">
        <v>766</v>
      </c>
      <c r="K539" s="329" t="s">
        <v>766</v>
      </c>
      <c r="L539" s="329" t="s">
        <v>766</v>
      </c>
      <c r="M539" s="329" t="s">
        <v>766</v>
      </c>
      <c r="N539" s="329" t="s">
        <v>766</v>
      </c>
      <c r="O539" s="338">
        <v>51</v>
      </c>
      <c r="P539" s="338">
        <v>28</v>
      </c>
      <c r="Q539" s="338">
        <v>7</v>
      </c>
      <c r="R539" s="338">
        <v>10</v>
      </c>
      <c r="S539" s="338">
        <v>6</v>
      </c>
      <c r="T539" s="338">
        <v>47653</v>
      </c>
      <c r="U539" s="338">
        <v>203</v>
      </c>
      <c r="V539" s="338">
        <v>13447</v>
      </c>
      <c r="W539" s="338">
        <v>2095</v>
      </c>
    </row>
    <row r="540" spans="1:23">
      <c r="A540" s="340" t="s">
        <v>170</v>
      </c>
      <c r="B540" s="341" t="s">
        <v>31</v>
      </c>
      <c r="C540" s="338">
        <v>56</v>
      </c>
      <c r="D540" s="338">
        <v>35</v>
      </c>
      <c r="E540" s="338">
        <v>21</v>
      </c>
      <c r="F540" s="329" t="s">
        <v>766</v>
      </c>
      <c r="G540" s="338">
        <v>24</v>
      </c>
      <c r="H540" s="338">
        <v>20</v>
      </c>
      <c r="I540" s="338">
        <v>6</v>
      </c>
      <c r="J540" s="338">
        <v>4</v>
      </c>
      <c r="K540" s="338">
        <v>2</v>
      </c>
      <c r="L540" s="329" t="s">
        <v>766</v>
      </c>
      <c r="M540" s="329" t="s">
        <v>766</v>
      </c>
      <c r="N540" s="329" t="s">
        <v>766</v>
      </c>
      <c r="O540" s="338">
        <v>238</v>
      </c>
      <c r="P540" s="338">
        <v>69</v>
      </c>
      <c r="Q540" s="338">
        <v>22</v>
      </c>
      <c r="R540" s="338">
        <v>32</v>
      </c>
      <c r="S540" s="338">
        <v>115</v>
      </c>
      <c r="T540" s="338">
        <v>176435</v>
      </c>
      <c r="U540" s="338">
        <v>1319</v>
      </c>
      <c r="V540" s="338">
        <v>8334</v>
      </c>
      <c r="W540" s="338">
        <v>2481</v>
      </c>
    </row>
    <row r="541" spans="1:23">
      <c r="A541" s="340" t="s">
        <v>171</v>
      </c>
      <c r="B541" s="341" t="s">
        <v>172</v>
      </c>
      <c r="C541" s="338">
        <v>10</v>
      </c>
      <c r="D541" s="338">
        <v>4</v>
      </c>
      <c r="E541" s="338">
        <v>6</v>
      </c>
      <c r="F541" s="329" t="s">
        <v>766</v>
      </c>
      <c r="G541" s="338">
        <v>5</v>
      </c>
      <c r="H541" s="338">
        <v>4</v>
      </c>
      <c r="I541" s="338">
        <v>1</v>
      </c>
      <c r="J541" s="329" t="s">
        <v>766</v>
      </c>
      <c r="K541" s="329" t="s">
        <v>766</v>
      </c>
      <c r="L541" s="329" t="s">
        <v>766</v>
      </c>
      <c r="M541" s="329" t="s">
        <v>766</v>
      </c>
      <c r="N541" s="329" t="s">
        <v>766</v>
      </c>
      <c r="O541" s="338">
        <v>31</v>
      </c>
      <c r="P541" s="338">
        <v>5</v>
      </c>
      <c r="Q541" s="338">
        <v>3</v>
      </c>
      <c r="R541" s="338">
        <v>20</v>
      </c>
      <c r="S541" s="338">
        <v>3</v>
      </c>
      <c r="T541" s="338">
        <v>17257</v>
      </c>
      <c r="U541" s="338">
        <v>1527</v>
      </c>
      <c r="V541" s="338">
        <v>3723</v>
      </c>
      <c r="W541" s="338">
        <v>808</v>
      </c>
    </row>
    <row r="542" spans="1:23">
      <c r="A542" s="340" t="s">
        <v>173</v>
      </c>
      <c r="B542" s="341" t="s">
        <v>174</v>
      </c>
      <c r="C542" s="338">
        <v>16</v>
      </c>
      <c r="D542" s="338">
        <v>10</v>
      </c>
      <c r="E542" s="338">
        <v>6</v>
      </c>
      <c r="F542" s="329" t="s">
        <v>766</v>
      </c>
      <c r="G542" s="338">
        <v>11</v>
      </c>
      <c r="H542" s="338">
        <v>4</v>
      </c>
      <c r="I542" s="329" t="s">
        <v>766</v>
      </c>
      <c r="J542" s="338">
        <v>1</v>
      </c>
      <c r="K542" s="329" t="s">
        <v>766</v>
      </c>
      <c r="L542" s="329" t="s">
        <v>766</v>
      </c>
      <c r="M542" s="329" t="s">
        <v>766</v>
      </c>
      <c r="N542" s="329" t="s">
        <v>766</v>
      </c>
      <c r="O542" s="338">
        <v>49</v>
      </c>
      <c r="P542" s="338">
        <v>11</v>
      </c>
      <c r="Q542" s="338">
        <v>11</v>
      </c>
      <c r="R542" s="338">
        <v>22</v>
      </c>
      <c r="S542" s="338">
        <v>5</v>
      </c>
      <c r="T542" s="338">
        <v>40316</v>
      </c>
      <c r="U542" s="338">
        <v>3278</v>
      </c>
      <c r="V542" s="338">
        <v>3955</v>
      </c>
      <c r="W542" s="338">
        <v>760</v>
      </c>
    </row>
    <row r="543" spans="1:23">
      <c r="A543" s="340" t="s">
        <v>175</v>
      </c>
      <c r="B543" s="341" t="s">
        <v>47</v>
      </c>
      <c r="C543" s="338">
        <v>49</v>
      </c>
      <c r="D543" s="338">
        <v>27</v>
      </c>
      <c r="E543" s="338">
        <v>22</v>
      </c>
      <c r="F543" s="329" t="s">
        <v>766</v>
      </c>
      <c r="G543" s="338">
        <v>25</v>
      </c>
      <c r="H543" s="338">
        <v>10</v>
      </c>
      <c r="I543" s="338">
        <v>11</v>
      </c>
      <c r="J543" s="338">
        <v>3</v>
      </c>
      <c r="K543" s="329" t="s">
        <v>766</v>
      </c>
      <c r="L543" s="329" t="s">
        <v>766</v>
      </c>
      <c r="M543" s="329" t="s">
        <v>766</v>
      </c>
      <c r="N543" s="329" t="s">
        <v>766</v>
      </c>
      <c r="O543" s="338">
        <v>182</v>
      </c>
      <c r="P543" s="338">
        <v>43</v>
      </c>
      <c r="Q543" s="338">
        <v>36</v>
      </c>
      <c r="R543" s="338">
        <v>73</v>
      </c>
      <c r="S543" s="338">
        <v>30</v>
      </c>
      <c r="T543" s="338">
        <v>309125</v>
      </c>
      <c r="U543" s="338">
        <v>1191</v>
      </c>
      <c r="V543" s="338">
        <v>46101</v>
      </c>
      <c r="W543" s="338">
        <v>3215</v>
      </c>
    </row>
    <row r="544" spans="1:23" s="333" customFormat="1">
      <c r="B544" s="334" t="s">
        <v>827</v>
      </c>
      <c r="C544" s="335">
        <v>41</v>
      </c>
      <c r="D544" s="335">
        <v>28</v>
      </c>
      <c r="E544" s="335">
        <v>13</v>
      </c>
      <c r="F544" s="336" t="s">
        <v>766</v>
      </c>
      <c r="G544" s="335">
        <v>26</v>
      </c>
      <c r="H544" s="335">
        <v>9</v>
      </c>
      <c r="I544" s="335">
        <v>3</v>
      </c>
      <c r="J544" s="335">
        <v>2</v>
      </c>
      <c r="K544" s="336" t="s">
        <v>766</v>
      </c>
      <c r="L544" s="336" t="s">
        <v>766</v>
      </c>
      <c r="M544" s="335">
        <v>1</v>
      </c>
      <c r="N544" s="336" t="s">
        <v>766</v>
      </c>
      <c r="O544" s="335">
        <v>169</v>
      </c>
      <c r="P544" s="335">
        <v>38</v>
      </c>
      <c r="Q544" s="335">
        <v>11</v>
      </c>
      <c r="R544" s="335">
        <v>46</v>
      </c>
      <c r="S544" s="335">
        <v>74</v>
      </c>
      <c r="T544" s="335">
        <v>399493</v>
      </c>
      <c r="U544" s="335">
        <v>1145</v>
      </c>
      <c r="V544" s="335">
        <v>14335</v>
      </c>
      <c r="W544" s="335">
        <v>3401</v>
      </c>
    </row>
    <row r="545" spans="1:23">
      <c r="B545" s="337" t="s">
        <v>765</v>
      </c>
      <c r="C545" s="338">
        <v>3</v>
      </c>
      <c r="D545" s="329" t="s">
        <v>766</v>
      </c>
      <c r="E545" s="338">
        <v>3</v>
      </c>
      <c r="F545" s="329" t="s">
        <v>766</v>
      </c>
      <c r="G545" s="338">
        <v>1</v>
      </c>
      <c r="H545" s="338">
        <v>2</v>
      </c>
      <c r="I545" s="329" t="s">
        <v>766</v>
      </c>
      <c r="J545" s="329" t="s">
        <v>766</v>
      </c>
      <c r="K545" s="329" t="s">
        <v>766</v>
      </c>
      <c r="L545" s="329" t="s">
        <v>766</v>
      </c>
      <c r="M545" s="329" t="s">
        <v>766</v>
      </c>
      <c r="N545" s="329" t="s">
        <v>766</v>
      </c>
      <c r="O545" s="338">
        <v>8</v>
      </c>
      <c r="P545" s="329" t="s">
        <v>159</v>
      </c>
      <c r="Q545" s="338">
        <v>2</v>
      </c>
      <c r="R545" s="338">
        <v>5</v>
      </c>
      <c r="S545" s="338">
        <v>1</v>
      </c>
      <c r="T545" s="338">
        <v>54508</v>
      </c>
      <c r="U545" s="329" t="s">
        <v>159</v>
      </c>
      <c r="V545" s="338">
        <v>550</v>
      </c>
      <c r="W545" s="329" t="s">
        <v>766</v>
      </c>
    </row>
    <row r="546" spans="1:23">
      <c r="A546" s="340" t="s">
        <v>162</v>
      </c>
      <c r="B546" s="341" t="s">
        <v>163</v>
      </c>
      <c r="C546" s="338">
        <v>2</v>
      </c>
      <c r="D546" s="329" t="s">
        <v>766</v>
      </c>
      <c r="E546" s="338">
        <v>2</v>
      </c>
      <c r="F546" s="329" t="s">
        <v>766</v>
      </c>
      <c r="G546" s="329" t="s">
        <v>766</v>
      </c>
      <c r="H546" s="338">
        <v>2</v>
      </c>
      <c r="I546" s="329" t="s">
        <v>766</v>
      </c>
      <c r="J546" s="329" t="s">
        <v>766</v>
      </c>
      <c r="K546" s="329" t="s">
        <v>766</v>
      </c>
      <c r="L546" s="329" t="s">
        <v>766</v>
      </c>
      <c r="M546" s="329" t="s">
        <v>766</v>
      </c>
      <c r="N546" s="329" t="s">
        <v>766</v>
      </c>
      <c r="O546" s="338">
        <v>6</v>
      </c>
      <c r="P546" s="329" t="s">
        <v>159</v>
      </c>
      <c r="Q546" s="338">
        <v>2</v>
      </c>
      <c r="R546" s="338">
        <v>3</v>
      </c>
      <c r="S546" s="338">
        <v>1</v>
      </c>
      <c r="T546" s="329" t="s">
        <v>820</v>
      </c>
      <c r="U546" s="329" t="s">
        <v>820</v>
      </c>
      <c r="V546" s="329" t="s">
        <v>820</v>
      </c>
      <c r="W546" s="329" t="s">
        <v>766</v>
      </c>
    </row>
    <row r="547" spans="1:23">
      <c r="A547" s="340" t="s">
        <v>165</v>
      </c>
      <c r="B547" s="341" t="s">
        <v>21</v>
      </c>
      <c r="C547" s="338">
        <v>1</v>
      </c>
      <c r="D547" s="329" t="s">
        <v>766</v>
      </c>
      <c r="E547" s="338">
        <v>1</v>
      </c>
      <c r="F547" s="329" t="s">
        <v>766</v>
      </c>
      <c r="G547" s="338">
        <v>1</v>
      </c>
      <c r="H547" s="329" t="s">
        <v>766</v>
      </c>
      <c r="I547" s="329" t="s">
        <v>766</v>
      </c>
      <c r="J547" s="329" t="s">
        <v>766</v>
      </c>
      <c r="K547" s="329" t="s">
        <v>766</v>
      </c>
      <c r="L547" s="329" t="s">
        <v>766</v>
      </c>
      <c r="M547" s="329" t="s">
        <v>766</v>
      </c>
      <c r="N547" s="329" t="s">
        <v>766</v>
      </c>
      <c r="O547" s="338">
        <v>2</v>
      </c>
      <c r="P547" s="329" t="s">
        <v>159</v>
      </c>
      <c r="Q547" s="329" t="s">
        <v>159</v>
      </c>
      <c r="R547" s="338">
        <v>2</v>
      </c>
      <c r="S547" s="329" t="s">
        <v>159</v>
      </c>
      <c r="T547" s="329" t="s">
        <v>820</v>
      </c>
      <c r="U547" s="329" t="s">
        <v>820</v>
      </c>
      <c r="V547" s="329" t="s">
        <v>820</v>
      </c>
      <c r="W547" s="329" t="s">
        <v>766</v>
      </c>
    </row>
    <row r="548" spans="1:23">
      <c r="B548" s="337" t="s">
        <v>767</v>
      </c>
      <c r="C548" s="338">
        <v>38</v>
      </c>
      <c r="D548" s="338">
        <v>28</v>
      </c>
      <c r="E548" s="338">
        <v>10</v>
      </c>
      <c r="F548" s="329" t="s">
        <v>766</v>
      </c>
      <c r="G548" s="338">
        <v>25</v>
      </c>
      <c r="H548" s="338">
        <v>7</v>
      </c>
      <c r="I548" s="338">
        <v>3</v>
      </c>
      <c r="J548" s="338">
        <v>2</v>
      </c>
      <c r="K548" s="329" t="s">
        <v>766</v>
      </c>
      <c r="L548" s="329" t="s">
        <v>766</v>
      </c>
      <c r="M548" s="338">
        <v>1</v>
      </c>
      <c r="N548" s="329" t="s">
        <v>766</v>
      </c>
      <c r="O548" s="338">
        <v>161</v>
      </c>
      <c r="P548" s="338">
        <v>38</v>
      </c>
      <c r="Q548" s="338">
        <v>9</v>
      </c>
      <c r="R548" s="338">
        <v>41</v>
      </c>
      <c r="S548" s="338">
        <v>73</v>
      </c>
      <c r="T548" s="338">
        <v>344985</v>
      </c>
      <c r="U548" s="338">
        <v>1145</v>
      </c>
      <c r="V548" s="338">
        <v>13785</v>
      </c>
      <c r="W548" s="338">
        <v>3401</v>
      </c>
    </row>
    <row r="549" spans="1:23">
      <c r="A549" s="340" t="s">
        <v>168</v>
      </c>
      <c r="B549" s="341" t="s">
        <v>169</v>
      </c>
      <c r="C549" s="338">
        <v>2</v>
      </c>
      <c r="D549" s="338">
        <v>2</v>
      </c>
      <c r="E549" s="329" t="s">
        <v>766</v>
      </c>
      <c r="F549" s="329" t="s">
        <v>766</v>
      </c>
      <c r="G549" s="338">
        <v>2</v>
      </c>
      <c r="H549" s="329" t="s">
        <v>766</v>
      </c>
      <c r="I549" s="329" t="s">
        <v>766</v>
      </c>
      <c r="J549" s="329" t="s">
        <v>766</v>
      </c>
      <c r="K549" s="329" t="s">
        <v>766</v>
      </c>
      <c r="L549" s="329" t="s">
        <v>766</v>
      </c>
      <c r="M549" s="329" t="s">
        <v>766</v>
      </c>
      <c r="N549" s="329" t="s">
        <v>766</v>
      </c>
      <c r="O549" s="338">
        <v>2</v>
      </c>
      <c r="P549" s="338">
        <v>2</v>
      </c>
      <c r="Q549" s="329" t="s">
        <v>159</v>
      </c>
      <c r="R549" s="329" t="s">
        <v>159</v>
      </c>
      <c r="S549" s="329" t="s">
        <v>159</v>
      </c>
      <c r="T549" s="329" t="s">
        <v>820</v>
      </c>
      <c r="U549" s="329" t="s">
        <v>820</v>
      </c>
      <c r="V549" s="329" t="s">
        <v>820</v>
      </c>
      <c r="W549" s="329" t="s">
        <v>820</v>
      </c>
    </row>
    <row r="550" spans="1:23">
      <c r="A550" s="340" t="s">
        <v>170</v>
      </c>
      <c r="B550" s="341" t="s">
        <v>31</v>
      </c>
      <c r="C550" s="338">
        <v>15</v>
      </c>
      <c r="D550" s="338">
        <v>11</v>
      </c>
      <c r="E550" s="338">
        <v>4</v>
      </c>
      <c r="F550" s="329" t="s">
        <v>766</v>
      </c>
      <c r="G550" s="338">
        <v>9</v>
      </c>
      <c r="H550" s="338">
        <v>3</v>
      </c>
      <c r="I550" s="329" t="s">
        <v>766</v>
      </c>
      <c r="J550" s="338">
        <v>2</v>
      </c>
      <c r="K550" s="329" t="s">
        <v>766</v>
      </c>
      <c r="L550" s="329" t="s">
        <v>766</v>
      </c>
      <c r="M550" s="338">
        <v>1</v>
      </c>
      <c r="N550" s="329" t="s">
        <v>766</v>
      </c>
      <c r="O550" s="338">
        <v>105</v>
      </c>
      <c r="P550" s="338">
        <v>17</v>
      </c>
      <c r="Q550" s="338">
        <v>3</v>
      </c>
      <c r="R550" s="338">
        <v>23</v>
      </c>
      <c r="S550" s="338">
        <v>62</v>
      </c>
      <c r="T550" s="338">
        <v>254407</v>
      </c>
      <c r="U550" s="329" t="s">
        <v>159</v>
      </c>
      <c r="V550" s="338">
        <v>5757</v>
      </c>
      <c r="W550" s="338">
        <v>2760</v>
      </c>
    </row>
    <row r="551" spans="1:23">
      <c r="A551" s="340" t="s">
        <v>171</v>
      </c>
      <c r="B551" s="341" t="s">
        <v>172</v>
      </c>
      <c r="C551" s="338">
        <v>2</v>
      </c>
      <c r="D551" s="338">
        <v>2</v>
      </c>
      <c r="E551" s="329" t="s">
        <v>766</v>
      </c>
      <c r="F551" s="329" t="s">
        <v>766</v>
      </c>
      <c r="G551" s="338">
        <v>2</v>
      </c>
      <c r="H551" s="329" t="s">
        <v>766</v>
      </c>
      <c r="I551" s="329" t="s">
        <v>766</v>
      </c>
      <c r="J551" s="329" t="s">
        <v>766</v>
      </c>
      <c r="K551" s="329" t="s">
        <v>766</v>
      </c>
      <c r="L551" s="329" t="s">
        <v>766</v>
      </c>
      <c r="M551" s="329" t="s">
        <v>766</v>
      </c>
      <c r="N551" s="329" t="s">
        <v>766</v>
      </c>
      <c r="O551" s="338">
        <v>2</v>
      </c>
      <c r="P551" s="338">
        <v>2</v>
      </c>
      <c r="Q551" s="329" t="s">
        <v>159</v>
      </c>
      <c r="R551" s="329" t="s">
        <v>159</v>
      </c>
      <c r="S551" s="329" t="s">
        <v>159</v>
      </c>
      <c r="T551" s="329" t="s">
        <v>820</v>
      </c>
      <c r="U551" s="329" t="s">
        <v>820</v>
      </c>
      <c r="V551" s="329" t="s">
        <v>820</v>
      </c>
      <c r="W551" s="329" t="s">
        <v>820</v>
      </c>
    </row>
    <row r="552" spans="1:23">
      <c r="A552" s="340" t="s">
        <v>173</v>
      </c>
      <c r="B552" s="341" t="s">
        <v>174</v>
      </c>
      <c r="C552" s="338">
        <v>3</v>
      </c>
      <c r="D552" s="338">
        <v>2</v>
      </c>
      <c r="E552" s="338">
        <v>1</v>
      </c>
      <c r="F552" s="329" t="s">
        <v>766</v>
      </c>
      <c r="G552" s="338">
        <v>3</v>
      </c>
      <c r="H552" s="329" t="s">
        <v>766</v>
      </c>
      <c r="I552" s="329" t="s">
        <v>766</v>
      </c>
      <c r="J552" s="329" t="s">
        <v>766</v>
      </c>
      <c r="K552" s="329" t="s">
        <v>766</v>
      </c>
      <c r="L552" s="329" t="s">
        <v>766</v>
      </c>
      <c r="M552" s="329" t="s">
        <v>766</v>
      </c>
      <c r="N552" s="329" t="s">
        <v>766</v>
      </c>
      <c r="O552" s="338">
        <v>5</v>
      </c>
      <c r="P552" s="338">
        <v>3</v>
      </c>
      <c r="Q552" s="329" t="s">
        <v>159</v>
      </c>
      <c r="R552" s="338">
        <v>2</v>
      </c>
      <c r="S552" s="329" t="s">
        <v>159</v>
      </c>
      <c r="T552" s="338">
        <v>7893</v>
      </c>
      <c r="U552" s="338">
        <v>1091</v>
      </c>
      <c r="V552" s="338">
        <v>414</v>
      </c>
      <c r="W552" s="338">
        <v>46</v>
      </c>
    </row>
    <row r="553" spans="1:23">
      <c r="A553" s="340" t="s">
        <v>175</v>
      </c>
      <c r="B553" s="341" t="s">
        <v>47</v>
      </c>
      <c r="C553" s="338">
        <v>16</v>
      </c>
      <c r="D553" s="338">
        <v>11</v>
      </c>
      <c r="E553" s="338">
        <v>5</v>
      </c>
      <c r="F553" s="329" t="s">
        <v>766</v>
      </c>
      <c r="G553" s="338">
        <v>9</v>
      </c>
      <c r="H553" s="338">
        <v>4</v>
      </c>
      <c r="I553" s="338">
        <v>3</v>
      </c>
      <c r="J553" s="329" t="s">
        <v>766</v>
      </c>
      <c r="K553" s="329" t="s">
        <v>766</v>
      </c>
      <c r="L553" s="329" t="s">
        <v>766</v>
      </c>
      <c r="M553" s="329" t="s">
        <v>766</v>
      </c>
      <c r="N553" s="329" t="s">
        <v>766</v>
      </c>
      <c r="O553" s="338">
        <v>47</v>
      </c>
      <c r="P553" s="338">
        <v>14</v>
      </c>
      <c r="Q553" s="338">
        <v>6</v>
      </c>
      <c r="R553" s="338">
        <v>16</v>
      </c>
      <c r="S553" s="338">
        <v>11</v>
      </c>
      <c r="T553" s="338">
        <v>81759</v>
      </c>
      <c r="U553" s="338">
        <v>19</v>
      </c>
      <c r="V553" s="338">
        <v>7466</v>
      </c>
      <c r="W553" s="338">
        <v>479</v>
      </c>
    </row>
    <row r="554" spans="1:23" s="333" customFormat="1">
      <c r="B554" s="334" t="s">
        <v>828</v>
      </c>
      <c r="C554" s="335">
        <v>66</v>
      </c>
      <c r="D554" s="335">
        <v>15</v>
      </c>
      <c r="E554" s="335">
        <v>51</v>
      </c>
      <c r="F554" s="335">
        <v>1</v>
      </c>
      <c r="G554" s="335">
        <v>19</v>
      </c>
      <c r="H554" s="335">
        <v>17</v>
      </c>
      <c r="I554" s="335">
        <v>15</v>
      </c>
      <c r="J554" s="335">
        <v>11</v>
      </c>
      <c r="K554" s="335">
        <v>2</v>
      </c>
      <c r="L554" s="335">
        <v>1</v>
      </c>
      <c r="M554" s="336" t="s">
        <v>766</v>
      </c>
      <c r="N554" s="336" t="s">
        <v>766</v>
      </c>
      <c r="O554" s="335">
        <v>432</v>
      </c>
      <c r="P554" s="335">
        <v>18</v>
      </c>
      <c r="Q554" s="335">
        <v>40</v>
      </c>
      <c r="R554" s="335">
        <v>209</v>
      </c>
      <c r="S554" s="335">
        <v>165</v>
      </c>
      <c r="T554" s="335">
        <v>1981777</v>
      </c>
      <c r="U554" s="335">
        <v>42150</v>
      </c>
      <c r="V554" s="335">
        <v>94861</v>
      </c>
      <c r="W554" s="335">
        <v>2231</v>
      </c>
    </row>
    <row r="555" spans="1:23">
      <c r="B555" s="337" t="s">
        <v>765</v>
      </c>
      <c r="C555" s="338">
        <v>27</v>
      </c>
      <c r="D555" s="338">
        <v>3</v>
      </c>
      <c r="E555" s="338">
        <v>24</v>
      </c>
      <c r="F555" s="338">
        <v>1</v>
      </c>
      <c r="G555" s="338">
        <v>6</v>
      </c>
      <c r="H555" s="338">
        <v>8</v>
      </c>
      <c r="I555" s="338">
        <v>7</v>
      </c>
      <c r="J555" s="338">
        <v>3</v>
      </c>
      <c r="K555" s="338">
        <v>1</v>
      </c>
      <c r="L555" s="338">
        <v>1</v>
      </c>
      <c r="M555" s="329" t="s">
        <v>766</v>
      </c>
      <c r="N555" s="329" t="s">
        <v>766</v>
      </c>
      <c r="O555" s="338">
        <v>180</v>
      </c>
      <c r="P555" s="338">
        <v>1</v>
      </c>
      <c r="Q555" s="338">
        <v>8</v>
      </c>
      <c r="R555" s="338">
        <v>127</v>
      </c>
      <c r="S555" s="338">
        <v>44</v>
      </c>
      <c r="T555" s="338">
        <v>1566520</v>
      </c>
      <c r="U555" s="338">
        <v>20209</v>
      </c>
      <c r="V555" s="338">
        <v>61930</v>
      </c>
      <c r="W555" s="329" t="s">
        <v>766</v>
      </c>
    </row>
    <row r="556" spans="1:23">
      <c r="A556" s="340" t="s">
        <v>160</v>
      </c>
      <c r="B556" s="341" t="s">
        <v>4</v>
      </c>
      <c r="C556" s="338">
        <v>1</v>
      </c>
      <c r="D556" s="338">
        <v>1</v>
      </c>
      <c r="E556" s="329" t="s">
        <v>766</v>
      </c>
      <c r="F556" s="329" t="s">
        <v>766</v>
      </c>
      <c r="G556" s="329" t="s">
        <v>766</v>
      </c>
      <c r="H556" s="338">
        <v>1</v>
      </c>
      <c r="I556" s="329" t="s">
        <v>766</v>
      </c>
      <c r="J556" s="329" t="s">
        <v>766</v>
      </c>
      <c r="K556" s="329" t="s">
        <v>766</v>
      </c>
      <c r="L556" s="329" t="s">
        <v>766</v>
      </c>
      <c r="M556" s="329" t="s">
        <v>766</v>
      </c>
      <c r="N556" s="329" t="s">
        <v>766</v>
      </c>
      <c r="O556" s="338">
        <v>4</v>
      </c>
      <c r="P556" s="329" t="s">
        <v>159</v>
      </c>
      <c r="Q556" s="329" t="s">
        <v>159</v>
      </c>
      <c r="R556" s="329" t="s">
        <v>159</v>
      </c>
      <c r="S556" s="338">
        <v>4</v>
      </c>
      <c r="T556" s="329" t="s">
        <v>820</v>
      </c>
      <c r="U556" s="329" t="s">
        <v>820</v>
      </c>
      <c r="V556" s="329" t="s">
        <v>820</v>
      </c>
      <c r="W556" s="329" t="s">
        <v>766</v>
      </c>
    </row>
    <row r="557" spans="1:23">
      <c r="A557" s="340" t="s">
        <v>161</v>
      </c>
      <c r="B557" s="341" t="s">
        <v>6</v>
      </c>
      <c r="C557" s="338">
        <v>5</v>
      </c>
      <c r="D557" s="329" t="s">
        <v>766</v>
      </c>
      <c r="E557" s="338">
        <v>5</v>
      </c>
      <c r="F557" s="329" t="s">
        <v>766</v>
      </c>
      <c r="G557" s="338">
        <v>1</v>
      </c>
      <c r="H557" s="329" t="s">
        <v>766</v>
      </c>
      <c r="I557" s="338">
        <v>1</v>
      </c>
      <c r="J557" s="338">
        <v>2</v>
      </c>
      <c r="K557" s="329" t="s">
        <v>766</v>
      </c>
      <c r="L557" s="338">
        <v>1</v>
      </c>
      <c r="M557" s="329" t="s">
        <v>766</v>
      </c>
      <c r="N557" s="329" t="s">
        <v>766</v>
      </c>
      <c r="O557" s="338">
        <v>71</v>
      </c>
      <c r="P557" s="329" t="s">
        <v>159</v>
      </c>
      <c r="Q557" s="338">
        <v>1</v>
      </c>
      <c r="R557" s="338">
        <v>39</v>
      </c>
      <c r="S557" s="338">
        <v>31</v>
      </c>
      <c r="T557" s="329" t="s">
        <v>820</v>
      </c>
      <c r="U557" s="329" t="s">
        <v>820</v>
      </c>
      <c r="V557" s="329" t="s">
        <v>820</v>
      </c>
      <c r="W557" s="329" t="s">
        <v>766</v>
      </c>
    </row>
    <row r="558" spans="1:23">
      <c r="A558" s="340" t="s">
        <v>162</v>
      </c>
      <c r="B558" s="341" t="s">
        <v>163</v>
      </c>
      <c r="C558" s="338">
        <v>12</v>
      </c>
      <c r="D558" s="338">
        <v>1</v>
      </c>
      <c r="E558" s="338">
        <v>11</v>
      </c>
      <c r="F558" s="338">
        <v>1</v>
      </c>
      <c r="G558" s="338">
        <v>2</v>
      </c>
      <c r="H558" s="338">
        <v>6</v>
      </c>
      <c r="I558" s="338">
        <v>2</v>
      </c>
      <c r="J558" s="338">
        <v>1</v>
      </c>
      <c r="K558" s="329" t="s">
        <v>766</v>
      </c>
      <c r="L558" s="329" t="s">
        <v>766</v>
      </c>
      <c r="M558" s="329" t="s">
        <v>766</v>
      </c>
      <c r="N558" s="329" t="s">
        <v>766</v>
      </c>
      <c r="O558" s="338">
        <v>46</v>
      </c>
      <c r="P558" s="338">
        <v>1</v>
      </c>
      <c r="Q558" s="338">
        <v>6</v>
      </c>
      <c r="R558" s="338">
        <v>33</v>
      </c>
      <c r="S558" s="338">
        <v>6</v>
      </c>
      <c r="T558" s="338">
        <v>252705</v>
      </c>
      <c r="U558" s="338">
        <v>278</v>
      </c>
      <c r="V558" s="338">
        <v>6813</v>
      </c>
      <c r="W558" s="329" t="s">
        <v>766</v>
      </c>
    </row>
    <row r="559" spans="1:23">
      <c r="A559" s="340" t="s">
        <v>164</v>
      </c>
      <c r="B559" s="341" t="s">
        <v>16</v>
      </c>
      <c r="C559" s="338">
        <v>5</v>
      </c>
      <c r="D559" s="329" t="s">
        <v>766</v>
      </c>
      <c r="E559" s="338">
        <v>5</v>
      </c>
      <c r="F559" s="329" t="s">
        <v>766</v>
      </c>
      <c r="G559" s="338">
        <v>1</v>
      </c>
      <c r="H559" s="338">
        <v>1</v>
      </c>
      <c r="I559" s="338">
        <v>2</v>
      </c>
      <c r="J559" s="329" t="s">
        <v>766</v>
      </c>
      <c r="K559" s="338">
        <v>1</v>
      </c>
      <c r="L559" s="329" t="s">
        <v>766</v>
      </c>
      <c r="M559" s="329" t="s">
        <v>766</v>
      </c>
      <c r="N559" s="329" t="s">
        <v>766</v>
      </c>
      <c r="O559" s="338">
        <v>44</v>
      </c>
      <c r="P559" s="329" t="s">
        <v>159</v>
      </c>
      <c r="Q559" s="338">
        <v>1</v>
      </c>
      <c r="R559" s="338">
        <v>40</v>
      </c>
      <c r="S559" s="338">
        <v>3</v>
      </c>
      <c r="T559" s="338">
        <v>631801</v>
      </c>
      <c r="U559" s="338">
        <v>19881</v>
      </c>
      <c r="V559" s="338">
        <v>28647</v>
      </c>
      <c r="W559" s="329" t="s">
        <v>766</v>
      </c>
    </row>
    <row r="560" spans="1:23">
      <c r="A560" s="340" t="s">
        <v>165</v>
      </c>
      <c r="B560" s="341" t="s">
        <v>21</v>
      </c>
      <c r="C560" s="338">
        <v>4</v>
      </c>
      <c r="D560" s="338">
        <v>1</v>
      </c>
      <c r="E560" s="338">
        <v>3</v>
      </c>
      <c r="F560" s="329" t="s">
        <v>766</v>
      </c>
      <c r="G560" s="338">
        <v>2</v>
      </c>
      <c r="H560" s="329" t="s">
        <v>766</v>
      </c>
      <c r="I560" s="338">
        <v>2</v>
      </c>
      <c r="J560" s="329" t="s">
        <v>766</v>
      </c>
      <c r="K560" s="329" t="s">
        <v>766</v>
      </c>
      <c r="L560" s="329" t="s">
        <v>766</v>
      </c>
      <c r="M560" s="329" t="s">
        <v>766</v>
      </c>
      <c r="N560" s="329" t="s">
        <v>766</v>
      </c>
      <c r="O560" s="338">
        <v>15</v>
      </c>
      <c r="P560" s="329" t="s">
        <v>159</v>
      </c>
      <c r="Q560" s="329" t="s">
        <v>159</v>
      </c>
      <c r="R560" s="338">
        <v>15</v>
      </c>
      <c r="S560" s="329" t="s">
        <v>159</v>
      </c>
      <c r="T560" s="338">
        <v>53747</v>
      </c>
      <c r="U560" s="338">
        <v>50</v>
      </c>
      <c r="V560" s="338">
        <v>972</v>
      </c>
      <c r="W560" s="329" t="s">
        <v>766</v>
      </c>
    </row>
    <row r="561" spans="1:23">
      <c r="B561" s="337" t="s">
        <v>767</v>
      </c>
      <c r="C561" s="338">
        <v>39</v>
      </c>
      <c r="D561" s="338">
        <v>12</v>
      </c>
      <c r="E561" s="338">
        <v>27</v>
      </c>
      <c r="F561" s="329" t="s">
        <v>766</v>
      </c>
      <c r="G561" s="338">
        <v>13</v>
      </c>
      <c r="H561" s="338">
        <v>9</v>
      </c>
      <c r="I561" s="338">
        <v>8</v>
      </c>
      <c r="J561" s="338">
        <v>8</v>
      </c>
      <c r="K561" s="338">
        <v>1</v>
      </c>
      <c r="L561" s="329" t="s">
        <v>766</v>
      </c>
      <c r="M561" s="329" t="s">
        <v>766</v>
      </c>
      <c r="N561" s="329" t="s">
        <v>766</v>
      </c>
      <c r="O561" s="338">
        <v>252</v>
      </c>
      <c r="P561" s="338">
        <v>17</v>
      </c>
      <c r="Q561" s="338">
        <v>32</v>
      </c>
      <c r="R561" s="338">
        <v>82</v>
      </c>
      <c r="S561" s="338">
        <v>121</v>
      </c>
      <c r="T561" s="338">
        <v>415257</v>
      </c>
      <c r="U561" s="338">
        <v>21941</v>
      </c>
      <c r="V561" s="338">
        <v>32931</v>
      </c>
      <c r="W561" s="338">
        <v>2231</v>
      </c>
    </row>
    <row r="562" spans="1:23">
      <c r="A562" s="340" t="s">
        <v>168</v>
      </c>
      <c r="B562" s="341" t="s">
        <v>169</v>
      </c>
      <c r="C562" s="338">
        <v>1</v>
      </c>
      <c r="D562" s="338">
        <v>1</v>
      </c>
      <c r="E562" s="329" t="s">
        <v>766</v>
      </c>
      <c r="F562" s="329" t="s">
        <v>766</v>
      </c>
      <c r="G562" s="338">
        <v>1</v>
      </c>
      <c r="H562" s="329" t="s">
        <v>766</v>
      </c>
      <c r="I562" s="329" t="s">
        <v>766</v>
      </c>
      <c r="J562" s="329" t="s">
        <v>766</v>
      </c>
      <c r="K562" s="329" t="s">
        <v>766</v>
      </c>
      <c r="L562" s="329" t="s">
        <v>766</v>
      </c>
      <c r="M562" s="329" t="s">
        <v>766</v>
      </c>
      <c r="N562" s="329" t="s">
        <v>766</v>
      </c>
      <c r="O562" s="338">
        <v>2</v>
      </c>
      <c r="P562" s="338">
        <v>1</v>
      </c>
      <c r="Q562" s="329" t="s">
        <v>159</v>
      </c>
      <c r="R562" s="338">
        <v>1</v>
      </c>
      <c r="S562" s="329" t="s">
        <v>159</v>
      </c>
      <c r="T562" s="329" t="s">
        <v>820</v>
      </c>
      <c r="U562" s="329" t="s">
        <v>820</v>
      </c>
      <c r="V562" s="329" t="s">
        <v>820</v>
      </c>
      <c r="W562" s="329" t="s">
        <v>820</v>
      </c>
    </row>
    <row r="563" spans="1:23">
      <c r="A563" s="340" t="s">
        <v>170</v>
      </c>
      <c r="B563" s="341" t="s">
        <v>31</v>
      </c>
      <c r="C563" s="338">
        <v>16</v>
      </c>
      <c r="D563" s="338">
        <v>4</v>
      </c>
      <c r="E563" s="338">
        <v>12</v>
      </c>
      <c r="F563" s="329" t="s">
        <v>766</v>
      </c>
      <c r="G563" s="338">
        <v>7</v>
      </c>
      <c r="H563" s="338">
        <v>3</v>
      </c>
      <c r="I563" s="338">
        <v>2</v>
      </c>
      <c r="J563" s="338">
        <v>4</v>
      </c>
      <c r="K563" s="329" t="s">
        <v>766</v>
      </c>
      <c r="L563" s="329" t="s">
        <v>766</v>
      </c>
      <c r="M563" s="329" t="s">
        <v>766</v>
      </c>
      <c r="N563" s="329" t="s">
        <v>766</v>
      </c>
      <c r="O563" s="338">
        <v>104</v>
      </c>
      <c r="P563" s="338">
        <v>6</v>
      </c>
      <c r="Q563" s="338">
        <v>10</v>
      </c>
      <c r="R563" s="338">
        <v>12</v>
      </c>
      <c r="S563" s="338">
        <v>76</v>
      </c>
      <c r="T563" s="338">
        <v>88735</v>
      </c>
      <c r="U563" s="338">
        <v>499</v>
      </c>
      <c r="V563" s="338">
        <v>4680</v>
      </c>
      <c r="W563" s="329" t="s">
        <v>820</v>
      </c>
    </row>
    <row r="564" spans="1:23">
      <c r="A564" s="340" t="s">
        <v>171</v>
      </c>
      <c r="B564" s="341" t="s">
        <v>172</v>
      </c>
      <c r="C564" s="338">
        <v>3</v>
      </c>
      <c r="D564" s="329" t="s">
        <v>766</v>
      </c>
      <c r="E564" s="338">
        <v>3</v>
      </c>
      <c r="F564" s="329" t="s">
        <v>766</v>
      </c>
      <c r="G564" s="329" t="s">
        <v>766</v>
      </c>
      <c r="H564" s="329" t="s">
        <v>766</v>
      </c>
      <c r="I564" s="338">
        <v>3</v>
      </c>
      <c r="J564" s="329" t="s">
        <v>766</v>
      </c>
      <c r="K564" s="329" t="s">
        <v>766</v>
      </c>
      <c r="L564" s="329" t="s">
        <v>766</v>
      </c>
      <c r="M564" s="329" t="s">
        <v>766</v>
      </c>
      <c r="N564" s="329" t="s">
        <v>766</v>
      </c>
      <c r="O564" s="338">
        <v>22</v>
      </c>
      <c r="P564" s="329" t="s">
        <v>159</v>
      </c>
      <c r="Q564" s="338">
        <v>3</v>
      </c>
      <c r="R564" s="338">
        <v>18</v>
      </c>
      <c r="S564" s="338">
        <v>1</v>
      </c>
      <c r="T564" s="329" t="s">
        <v>820</v>
      </c>
      <c r="U564" s="329" t="s">
        <v>820</v>
      </c>
      <c r="V564" s="329" t="s">
        <v>820</v>
      </c>
      <c r="W564" s="329" t="s">
        <v>820</v>
      </c>
    </row>
    <row r="565" spans="1:23">
      <c r="A565" s="340" t="s">
        <v>173</v>
      </c>
      <c r="B565" s="341" t="s">
        <v>174</v>
      </c>
      <c r="C565" s="338">
        <v>6</v>
      </c>
      <c r="D565" s="338">
        <v>3</v>
      </c>
      <c r="E565" s="338">
        <v>3</v>
      </c>
      <c r="F565" s="329" t="s">
        <v>766</v>
      </c>
      <c r="G565" s="338">
        <v>3</v>
      </c>
      <c r="H565" s="338">
        <v>1</v>
      </c>
      <c r="I565" s="338">
        <v>2</v>
      </c>
      <c r="J565" s="329" t="s">
        <v>766</v>
      </c>
      <c r="K565" s="329" t="s">
        <v>766</v>
      </c>
      <c r="L565" s="329" t="s">
        <v>766</v>
      </c>
      <c r="M565" s="329" t="s">
        <v>766</v>
      </c>
      <c r="N565" s="329" t="s">
        <v>766</v>
      </c>
      <c r="O565" s="338">
        <v>23</v>
      </c>
      <c r="P565" s="338">
        <v>3</v>
      </c>
      <c r="Q565" s="338">
        <v>3</v>
      </c>
      <c r="R565" s="338">
        <v>8</v>
      </c>
      <c r="S565" s="338">
        <v>9</v>
      </c>
      <c r="T565" s="338">
        <v>67967</v>
      </c>
      <c r="U565" s="338">
        <v>2768</v>
      </c>
      <c r="V565" s="338">
        <v>7874</v>
      </c>
      <c r="W565" s="338">
        <v>625</v>
      </c>
    </row>
    <row r="566" spans="1:23">
      <c r="A566" s="340" t="s">
        <v>175</v>
      </c>
      <c r="B566" s="341" t="s">
        <v>47</v>
      </c>
      <c r="C566" s="338">
        <v>13</v>
      </c>
      <c r="D566" s="338">
        <v>4</v>
      </c>
      <c r="E566" s="338">
        <v>9</v>
      </c>
      <c r="F566" s="329" t="s">
        <v>766</v>
      </c>
      <c r="G566" s="338">
        <v>2</v>
      </c>
      <c r="H566" s="338">
        <v>5</v>
      </c>
      <c r="I566" s="338">
        <v>1</v>
      </c>
      <c r="J566" s="338">
        <v>4</v>
      </c>
      <c r="K566" s="338">
        <v>1</v>
      </c>
      <c r="L566" s="329" t="s">
        <v>766</v>
      </c>
      <c r="M566" s="329" t="s">
        <v>766</v>
      </c>
      <c r="N566" s="329" t="s">
        <v>766</v>
      </c>
      <c r="O566" s="338">
        <v>101</v>
      </c>
      <c r="P566" s="338">
        <v>7</v>
      </c>
      <c r="Q566" s="338">
        <v>16</v>
      </c>
      <c r="R566" s="338">
        <v>43</v>
      </c>
      <c r="S566" s="338">
        <v>35</v>
      </c>
      <c r="T566" s="338">
        <v>191682</v>
      </c>
      <c r="U566" s="338">
        <v>14729</v>
      </c>
      <c r="V566" s="338">
        <v>9083</v>
      </c>
      <c r="W566" s="338">
        <v>396</v>
      </c>
    </row>
    <row r="567" spans="1:23" s="333" customFormat="1">
      <c r="B567" s="334" t="s">
        <v>829</v>
      </c>
      <c r="C567" s="335">
        <v>43</v>
      </c>
      <c r="D567" s="335">
        <v>14</v>
      </c>
      <c r="E567" s="335">
        <v>29</v>
      </c>
      <c r="F567" s="336" t="s">
        <v>766</v>
      </c>
      <c r="G567" s="335">
        <v>16</v>
      </c>
      <c r="H567" s="335">
        <v>14</v>
      </c>
      <c r="I567" s="335">
        <v>10</v>
      </c>
      <c r="J567" s="335">
        <v>1</v>
      </c>
      <c r="K567" s="335">
        <v>1</v>
      </c>
      <c r="L567" s="336" t="s">
        <v>766</v>
      </c>
      <c r="M567" s="336" t="s">
        <v>766</v>
      </c>
      <c r="N567" s="335">
        <v>1</v>
      </c>
      <c r="O567" s="335">
        <v>495</v>
      </c>
      <c r="P567" s="335">
        <v>20</v>
      </c>
      <c r="Q567" s="335">
        <v>16</v>
      </c>
      <c r="R567" s="335">
        <v>102</v>
      </c>
      <c r="S567" s="335">
        <v>357</v>
      </c>
      <c r="T567" s="335">
        <v>1167697</v>
      </c>
      <c r="U567" s="335">
        <v>2626</v>
      </c>
      <c r="V567" s="335">
        <v>107156</v>
      </c>
      <c r="W567" s="335">
        <v>11468</v>
      </c>
    </row>
    <row r="568" spans="1:23">
      <c r="B568" s="337" t="s">
        <v>765</v>
      </c>
      <c r="C568" s="338">
        <v>6</v>
      </c>
      <c r="D568" s="329" t="s">
        <v>766</v>
      </c>
      <c r="E568" s="338">
        <v>6</v>
      </c>
      <c r="F568" s="329" t="s">
        <v>766</v>
      </c>
      <c r="G568" s="338">
        <v>3</v>
      </c>
      <c r="H568" s="338">
        <v>2</v>
      </c>
      <c r="I568" s="338">
        <v>1</v>
      </c>
      <c r="J568" s="329" t="s">
        <v>766</v>
      </c>
      <c r="K568" s="329" t="s">
        <v>766</v>
      </c>
      <c r="L568" s="329" t="s">
        <v>766</v>
      </c>
      <c r="M568" s="329" t="s">
        <v>766</v>
      </c>
      <c r="N568" s="329" t="s">
        <v>766</v>
      </c>
      <c r="O568" s="338">
        <v>18</v>
      </c>
      <c r="P568" s="329" t="s">
        <v>159</v>
      </c>
      <c r="Q568" s="338">
        <v>4</v>
      </c>
      <c r="R568" s="338">
        <v>12</v>
      </c>
      <c r="S568" s="338">
        <v>2</v>
      </c>
      <c r="T568" s="338">
        <v>330649</v>
      </c>
      <c r="U568" s="338">
        <v>110</v>
      </c>
      <c r="V568" s="338">
        <v>1817</v>
      </c>
      <c r="W568" s="329" t="s">
        <v>766</v>
      </c>
    </row>
    <row r="569" spans="1:23">
      <c r="A569" s="340" t="s">
        <v>161</v>
      </c>
      <c r="B569" s="341" t="s">
        <v>6</v>
      </c>
      <c r="C569" s="338">
        <v>1</v>
      </c>
      <c r="D569" s="329" t="s">
        <v>766</v>
      </c>
      <c r="E569" s="338">
        <v>1</v>
      </c>
      <c r="F569" s="329" t="s">
        <v>766</v>
      </c>
      <c r="G569" s="329" t="s">
        <v>766</v>
      </c>
      <c r="H569" s="329" t="s">
        <v>766</v>
      </c>
      <c r="I569" s="338">
        <v>1</v>
      </c>
      <c r="J569" s="329" t="s">
        <v>766</v>
      </c>
      <c r="K569" s="329" t="s">
        <v>766</v>
      </c>
      <c r="L569" s="329" t="s">
        <v>766</v>
      </c>
      <c r="M569" s="329" t="s">
        <v>766</v>
      </c>
      <c r="N569" s="329" t="s">
        <v>766</v>
      </c>
      <c r="O569" s="338">
        <v>7</v>
      </c>
      <c r="P569" s="329" t="s">
        <v>159</v>
      </c>
      <c r="Q569" s="329" t="s">
        <v>159</v>
      </c>
      <c r="R569" s="338">
        <v>7</v>
      </c>
      <c r="S569" s="329" t="s">
        <v>159</v>
      </c>
      <c r="T569" s="329" t="s">
        <v>820</v>
      </c>
      <c r="U569" s="329" t="s">
        <v>820</v>
      </c>
      <c r="V569" s="329" t="s">
        <v>820</v>
      </c>
      <c r="W569" s="329" t="s">
        <v>766</v>
      </c>
    </row>
    <row r="570" spans="1:23">
      <c r="A570" s="340" t="s">
        <v>162</v>
      </c>
      <c r="B570" s="341" t="s">
        <v>163</v>
      </c>
      <c r="C570" s="338">
        <v>3</v>
      </c>
      <c r="D570" s="329" t="s">
        <v>766</v>
      </c>
      <c r="E570" s="338">
        <v>3</v>
      </c>
      <c r="F570" s="329" t="s">
        <v>766</v>
      </c>
      <c r="G570" s="338">
        <v>1</v>
      </c>
      <c r="H570" s="338">
        <v>2</v>
      </c>
      <c r="I570" s="329" t="s">
        <v>766</v>
      </c>
      <c r="J570" s="329" t="s">
        <v>766</v>
      </c>
      <c r="K570" s="329" t="s">
        <v>766</v>
      </c>
      <c r="L570" s="329" t="s">
        <v>766</v>
      </c>
      <c r="M570" s="329" t="s">
        <v>766</v>
      </c>
      <c r="N570" s="329" t="s">
        <v>766</v>
      </c>
      <c r="O570" s="338">
        <v>8</v>
      </c>
      <c r="P570" s="329" t="s">
        <v>159</v>
      </c>
      <c r="Q570" s="338">
        <v>3</v>
      </c>
      <c r="R570" s="338">
        <v>4</v>
      </c>
      <c r="S570" s="338">
        <v>1</v>
      </c>
      <c r="T570" s="338">
        <v>34222</v>
      </c>
      <c r="U570" s="329" t="s">
        <v>159</v>
      </c>
      <c r="V570" s="338">
        <v>1796</v>
      </c>
      <c r="W570" s="329" t="s">
        <v>766</v>
      </c>
    </row>
    <row r="571" spans="1:23">
      <c r="A571" s="340" t="s">
        <v>165</v>
      </c>
      <c r="B571" s="341" t="s">
        <v>21</v>
      </c>
      <c r="C571" s="338">
        <v>2</v>
      </c>
      <c r="D571" s="329" t="s">
        <v>766</v>
      </c>
      <c r="E571" s="338">
        <v>2</v>
      </c>
      <c r="F571" s="329" t="s">
        <v>766</v>
      </c>
      <c r="G571" s="338">
        <v>2</v>
      </c>
      <c r="H571" s="329" t="s">
        <v>766</v>
      </c>
      <c r="I571" s="329" t="s">
        <v>766</v>
      </c>
      <c r="J571" s="329" t="s">
        <v>766</v>
      </c>
      <c r="K571" s="329" t="s">
        <v>766</v>
      </c>
      <c r="L571" s="329" t="s">
        <v>766</v>
      </c>
      <c r="M571" s="329" t="s">
        <v>766</v>
      </c>
      <c r="N571" s="329" t="s">
        <v>766</v>
      </c>
      <c r="O571" s="338">
        <v>3</v>
      </c>
      <c r="P571" s="329" t="s">
        <v>159</v>
      </c>
      <c r="Q571" s="338">
        <v>1</v>
      </c>
      <c r="R571" s="338">
        <v>1</v>
      </c>
      <c r="S571" s="338">
        <v>1</v>
      </c>
      <c r="T571" s="329" t="s">
        <v>820</v>
      </c>
      <c r="U571" s="329" t="s">
        <v>820</v>
      </c>
      <c r="V571" s="329" t="s">
        <v>820</v>
      </c>
      <c r="W571" s="329" t="s">
        <v>766</v>
      </c>
    </row>
    <row r="572" spans="1:23">
      <c r="B572" s="337" t="s">
        <v>767</v>
      </c>
      <c r="C572" s="338">
        <v>37</v>
      </c>
      <c r="D572" s="338">
        <v>14</v>
      </c>
      <c r="E572" s="338">
        <v>23</v>
      </c>
      <c r="F572" s="329" t="s">
        <v>766</v>
      </c>
      <c r="G572" s="338">
        <v>13</v>
      </c>
      <c r="H572" s="338">
        <v>12</v>
      </c>
      <c r="I572" s="338">
        <v>9</v>
      </c>
      <c r="J572" s="338">
        <v>1</v>
      </c>
      <c r="K572" s="338">
        <v>1</v>
      </c>
      <c r="L572" s="329" t="s">
        <v>766</v>
      </c>
      <c r="M572" s="329" t="s">
        <v>766</v>
      </c>
      <c r="N572" s="338">
        <v>1</v>
      </c>
      <c r="O572" s="338">
        <v>477</v>
      </c>
      <c r="P572" s="338">
        <v>20</v>
      </c>
      <c r="Q572" s="338">
        <v>12</v>
      </c>
      <c r="R572" s="338">
        <v>90</v>
      </c>
      <c r="S572" s="338">
        <v>355</v>
      </c>
      <c r="T572" s="338">
        <v>837048</v>
      </c>
      <c r="U572" s="338">
        <v>2516</v>
      </c>
      <c r="V572" s="338">
        <v>105339</v>
      </c>
      <c r="W572" s="338">
        <v>11468</v>
      </c>
    </row>
    <row r="573" spans="1:23">
      <c r="A573" s="340" t="s">
        <v>167</v>
      </c>
      <c r="B573" s="341" t="s">
        <v>25</v>
      </c>
      <c r="C573" s="338">
        <v>1</v>
      </c>
      <c r="D573" s="329" t="s">
        <v>766</v>
      </c>
      <c r="E573" s="338">
        <v>1</v>
      </c>
      <c r="F573" s="329" t="s">
        <v>766</v>
      </c>
      <c r="G573" s="329" t="s">
        <v>766</v>
      </c>
      <c r="H573" s="329" t="s">
        <v>766</v>
      </c>
      <c r="I573" s="329" t="s">
        <v>766</v>
      </c>
      <c r="J573" s="329" t="s">
        <v>766</v>
      </c>
      <c r="K573" s="329" t="s">
        <v>766</v>
      </c>
      <c r="L573" s="329" t="s">
        <v>766</v>
      </c>
      <c r="M573" s="329" t="s">
        <v>766</v>
      </c>
      <c r="N573" s="338">
        <v>1</v>
      </c>
      <c r="O573" s="338">
        <v>322</v>
      </c>
      <c r="P573" s="329" t="s">
        <v>159</v>
      </c>
      <c r="Q573" s="329" t="s">
        <v>159</v>
      </c>
      <c r="R573" s="338">
        <v>44</v>
      </c>
      <c r="S573" s="338">
        <v>278</v>
      </c>
      <c r="T573" s="329" t="s">
        <v>820</v>
      </c>
      <c r="U573" s="329" t="s">
        <v>820</v>
      </c>
      <c r="V573" s="329" t="s">
        <v>820</v>
      </c>
      <c r="W573" s="329" t="s">
        <v>820</v>
      </c>
    </row>
    <row r="574" spans="1:23">
      <c r="A574" s="340" t="s">
        <v>168</v>
      </c>
      <c r="B574" s="341" t="s">
        <v>169</v>
      </c>
      <c r="C574" s="338">
        <v>13</v>
      </c>
      <c r="D574" s="338">
        <v>2</v>
      </c>
      <c r="E574" s="338">
        <v>11</v>
      </c>
      <c r="F574" s="329" t="s">
        <v>766</v>
      </c>
      <c r="G574" s="338">
        <v>3</v>
      </c>
      <c r="H574" s="338">
        <v>6</v>
      </c>
      <c r="I574" s="338">
        <v>4</v>
      </c>
      <c r="J574" s="329" t="s">
        <v>766</v>
      </c>
      <c r="K574" s="329" t="s">
        <v>766</v>
      </c>
      <c r="L574" s="329" t="s">
        <v>766</v>
      </c>
      <c r="M574" s="329" t="s">
        <v>766</v>
      </c>
      <c r="N574" s="329" t="s">
        <v>766</v>
      </c>
      <c r="O574" s="338">
        <v>47</v>
      </c>
      <c r="P574" s="338">
        <v>3</v>
      </c>
      <c r="Q574" s="338">
        <v>3</v>
      </c>
      <c r="R574" s="338">
        <v>18</v>
      </c>
      <c r="S574" s="338">
        <v>23</v>
      </c>
      <c r="T574" s="338">
        <v>128701</v>
      </c>
      <c r="U574" s="329" t="s">
        <v>159</v>
      </c>
      <c r="V574" s="338">
        <v>24875</v>
      </c>
      <c r="W574" s="338">
        <v>1721</v>
      </c>
    </row>
    <row r="575" spans="1:23">
      <c r="A575" s="340" t="s">
        <v>170</v>
      </c>
      <c r="B575" s="341" t="s">
        <v>31</v>
      </c>
      <c r="C575" s="338">
        <v>15</v>
      </c>
      <c r="D575" s="338">
        <v>11</v>
      </c>
      <c r="E575" s="338">
        <v>4</v>
      </c>
      <c r="F575" s="329" t="s">
        <v>766</v>
      </c>
      <c r="G575" s="338">
        <v>9</v>
      </c>
      <c r="H575" s="338">
        <v>4</v>
      </c>
      <c r="I575" s="338">
        <v>1</v>
      </c>
      <c r="J575" s="338">
        <v>1</v>
      </c>
      <c r="K575" s="329" t="s">
        <v>766</v>
      </c>
      <c r="L575" s="329" t="s">
        <v>766</v>
      </c>
      <c r="M575" s="329" t="s">
        <v>766</v>
      </c>
      <c r="N575" s="329" t="s">
        <v>766</v>
      </c>
      <c r="O575" s="338">
        <v>48</v>
      </c>
      <c r="P575" s="338">
        <v>16</v>
      </c>
      <c r="Q575" s="338">
        <v>1</v>
      </c>
      <c r="R575" s="338">
        <v>11</v>
      </c>
      <c r="S575" s="338">
        <v>20</v>
      </c>
      <c r="T575" s="338">
        <v>48633</v>
      </c>
      <c r="U575" s="338">
        <v>310</v>
      </c>
      <c r="V575" s="338">
        <v>1694</v>
      </c>
      <c r="W575" s="338">
        <v>462</v>
      </c>
    </row>
    <row r="576" spans="1:23">
      <c r="A576" s="340" t="s">
        <v>171</v>
      </c>
      <c r="B576" s="341" t="s">
        <v>172</v>
      </c>
      <c r="C576" s="338">
        <v>2</v>
      </c>
      <c r="D576" s="329" t="s">
        <v>766</v>
      </c>
      <c r="E576" s="338">
        <v>2</v>
      </c>
      <c r="F576" s="329" t="s">
        <v>766</v>
      </c>
      <c r="G576" s="329" t="s">
        <v>766</v>
      </c>
      <c r="H576" s="338">
        <v>1</v>
      </c>
      <c r="I576" s="338">
        <v>1</v>
      </c>
      <c r="J576" s="329" t="s">
        <v>766</v>
      </c>
      <c r="K576" s="329" t="s">
        <v>766</v>
      </c>
      <c r="L576" s="329" t="s">
        <v>766</v>
      </c>
      <c r="M576" s="329" t="s">
        <v>766</v>
      </c>
      <c r="N576" s="329" t="s">
        <v>766</v>
      </c>
      <c r="O576" s="338">
        <v>9</v>
      </c>
      <c r="P576" s="329" t="s">
        <v>159</v>
      </c>
      <c r="Q576" s="338">
        <v>3</v>
      </c>
      <c r="R576" s="338">
        <v>3</v>
      </c>
      <c r="S576" s="338">
        <v>3</v>
      </c>
      <c r="T576" s="329" t="s">
        <v>820</v>
      </c>
      <c r="U576" s="329" t="s">
        <v>820</v>
      </c>
      <c r="V576" s="329" t="s">
        <v>820</v>
      </c>
      <c r="W576" s="329" t="s">
        <v>820</v>
      </c>
    </row>
    <row r="577" spans="1:23">
      <c r="A577" s="340" t="s">
        <v>175</v>
      </c>
      <c r="B577" s="341" t="s">
        <v>47</v>
      </c>
      <c r="C577" s="338">
        <v>6</v>
      </c>
      <c r="D577" s="338">
        <v>1</v>
      </c>
      <c r="E577" s="338">
        <v>5</v>
      </c>
      <c r="F577" s="329" t="s">
        <v>766</v>
      </c>
      <c r="G577" s="338">
        <v>1</v>
      </c>
      <c r="H577" s="338">
        <v>1</v>
      </c>
      <c r="I577" s="338">
        <v>3</v>
      </c>
      <c r="J577" s="329" t="s">
        <v>766</v>
      </c>
      <c r="K577" s="338">
        <v>1</v>
      </c>
      <c r="L577" s="329" t="s">
        <v>766</v>
      </c>
      <c r="M577" s="329" t="s">
        <v>766</v>
      </c>
      <c r="N577" s="329" t="s">
        <v>766</v>
      </c>
      <c r="O577" s="338">
        <v>51</v>
      </c>
      <c r="P577" s="338">
        <v>1</v>
      </c>
      <c r="Q577" s="338">
        <v>5</v>
      </c>
      <c r="R577" s="338">
        <v>14</v>
      </c>
      <c r="S577" s="338">
        <v>31</v>
      </c>
      <c r="T577" s="338">
        <v>73084</v>
      </c>
      <c r="U577" s="329" t="s">
        <v>159</v>
      </c>
      <c r="V577" s="338">
        <v>18984</v>
      </c>
      <c r="W577" s="338">
        <v>850</v>
      </c>
    </row>
    <row r="578" spans="1:23" s="333" customFormat="1">
      <c r="B578" s="334" t="s">
        <v>830</v>
      </c>
      <c r="C578" s="335">
        <v>62</v>
      </c>
      <c r="D578" s="335">
        <v>39</v>
      </c>
      <c r="E578" s="335">
        <v>23</v>
      </c>
      <c r="F578" s="336" t="s">
        <v>766</v>
      </c>
      <c r="G578" s="335">
        <v>35</v>
      </c>
      <c r="H578" s="335">
        <v>11</v>
      </c>
      <c r="I578" s="335">
        <v>9</v>
      </c>
      <c r="J578" s="335">
        <v>4</v>
      </c>
      <c r="K578" s="335">
        <v>2</v>
      </c>
      <c r="L578" s="335">
        <v>1</v>
      </c>
      <c r="M578" s="336" t="s">
        <v>766</v>
      </c>
      <c r="N578" s="336" t="s">
        <v>766</v>
      </c>
      <c r="O578" s="335">
        <v>281</v>
      </c>
      <c r="P578" s="335">
        <v>57</v>
      </c>
      <c r="Q578" s="335">
        <v>26</v>
      </c>
      <c r="R578" s="335">
        <v>62</v>
      </c>
      <c r="S578" s="335">
        <v>136</v>
      </c>
      <c r="T578" s="335">
        <v>265586</v>
      </c>
      <c r="U578" s="335">
        <v>5863</v>
      </c>
      <c r="V578" s="335">
        <v>19285</v>
      </c>
      <c r="W578" s="335">
        <v>3488</v>
      </c>
    </row>
    <row r="579" spans="1:23">
      <c r="B579" s="337" t="s">
        <v>765</v>
      </c>
      <c r="C579" s="338">
        <v>5</v>
      </c>
      <c r="D579" s="338">
        <v>1</v>
      </c>
      <c r="E579" s="338">
        <v>4</v>
      </c>
      <c r="F579" s="329" t="s">
        <v>766</v>
      </c>
      <c r="G579" s="338">
        <v>2</v>
      </c>
      <c r="H579" s="338">
        <v>2</v>
      </c>
      <c r="I579" s="338">
        <v>1</v>
      </c>
      <c r="J579" s="329" t="s">
        <v>766</v>
      </c>
      <c r="K579" s="329" t="s">
        <v>766</v>
      </c>
      <c r="L579" s="329" t="s">
        <v>766</v>
      </c>
      <c r="M579" s="329" t="s">
        <v>766</v>
      </c>
      <c r="N579" s="329" t="s">
        <v>766</v>
      </c>
      <c r="O579" s="338">
        <v>14</v>
      </c>
      <c r="P579" s="338">
        <v>1</v>
      </c>
      <c r="Q579" s="338">
        <v>3</v>
      </c>
      <c r="R579" s="338">
        <v>7</v>
      </c>
      <c r="S579" s="338">
        <v>3</v>
      </c>
      <c r="T579" s="338">
        <v>41897</v>
      </c>
      <c r="U579" s="338">
        <v>148</v>
      </c>
      <c r="V579" s="338">
        <v>2850</v>
      </c>
      <c r="W579" s="329" t="s">
        <v>766</v>
      </c>
    </row>
    <row r="580" spans="1:23">
      <c r="A580" s="340" t="s">
        <v>161</v>
      </c>
      <c r="B580" s="341" t="s">
        <v>6</v>
      </c>
      <c r="C580" s="338">
        <v>2</v>
      </c>
      <c r="D580" s="338">
        <v>1</v>
      </c>
      <c r="E580" s="338">
        <v>1</v>
      </c>
      <c r="F580" s="329" t="s">
        <v>766</v>
      </c>
      <c r="G580" s="338">
        <v>1</v>
      </c>
      <c r="H580" s="338">
        <v>1</v>
      </c>
      <c r="I580" s="329" t="s">
        <v>766</v>
      </c>
      <c r="J580" s="329" t="s">
        <v>766</v>
      </c>
      <c r="K580" s="329" t="s">
        <v>766</v>
      </c>
      <c r="L580" s="329" t="s">
        <v>766</v>
      </c>
      <c r="M580" s="329" t="s">
        <v>766</v>
      </c>
      <c r="N580" s="329" t="s">
        <v>766</v>
      </c>
      <c r="O580" s="338">
        <v>5</v>
      </c>
      <c r="P580" s="338">
        <v>1</v>
      </c>
      <c r="Q580" s="338">
        <v>1</v>
      </c>
      <c r="R580" s="338">
        <v>1</v>
      </c>
      <c r="S580" s="338">
        <v>2</v>
      </c>
      <c r="T580" s="329" t="s">
        <v>820</v>
      </c>
      <c r="U580" s="329" t="s">
        <v>820</v>
      </c>
      <c r="V580" s="329" t="s">
        <v>820</v>
      </c>
      <c r="W580" s="329" t="s">
        <v>766</v>
      </c>
    </row>
    <row r="581" spans="1:23">
      <c r="A581" s="340" t="s">
        <v>162</v>
      </c>
      <c r="B581" s="341" t="s">
        <v>163</v>
      </c>
      <c r="C581" s="338">
        <v>2</v>
      </c>
      <c r="D581" s="329" t="s">
        <v>766</v>
      </c>
      <c r="E581" s="338">
        <v>2</v>
      </c>
      <c r="F581" s="329" t="s">
        <v>766</v>
      </c>
      <c r="G581" s="329" t="s">
        <v>766</v>
      </c>
      <c r="H581" s="338">
        <v>1</v>
      </c>
      <c r="I581" s="338">
        <v>1</v>
      </c>
      <c r="J581" s="329" t="s">
        <v>766</v>
      </c>
      <c r="K581" s="329" t="s">
        <v>766</v>
      </c>
      <c r="L581" s="329" t="s">
        <v>766</v>
      </c>
      <c r="M581" s="329" t="s">
        <v>766</v>
      </c>
      <c r="N581" s="329" t="s">
        <v>766</v>
      </c>
      <c r="O581" s="338">
        <v>8</v>
      </c>
      <c r="P581" s="329" t="s">
        <v>159</v>
      </c>
      <c r="Q581" s="338">
        <v>2</v>
      </c>
      <c r="R581" s="338">
        <v>5</v>
      </c>
      <c r="S581" s="338">
        <v>1</v>
      </c>
      <c r="T581" s="329" t="s">
        <v>820</v>
      </c>
      <c r="U581" s="329" t="s">
        <v>820</v>
      </c>
      <c r="V581" s="329" t="s">
        <v>820</v>
      </c>
      <c r="W581" s="329" t="s">
        <v>766</v>
      </c>
    </row>
    <row r="582" spans="1:23">
      <c r="A582" s="340" t="s">
        <v>164</v>
      </c>
      <c r="B582" s="341" t="s">
        <v>16</v>
      </c>
      <c r="C582" s="338">
        <v>1</v>
      </c>
      <c r="D582" s="329" t="s">
        <v>766</v>
      </c>
      <c r="E582" s="338">
        <v>1</v>
      </c>
      <c r="F582" s="329" t="s">
        <v>766</v>
      </c>
      <c r="G582" s="338">
        <v>1</v>
      </c>
      <c r="H582" s="329" t="s">
        <v>766</v>
      </c>
      <c r="I582" s="329" t="s">
        <v>766</v>
      </c>
      <c r="J582" s="329" t="s">
        <v>766</v>
      </c>
      <c r="K582" s="329" t="s">
        <v>766</v>
      </c>
      <c r="L582" s="329" t="s">
        <v>766</v>
      </c>
      <c r="M582" s="329" t="s">
        <v>766</v>
      </c>
      <c r="N582" s="329" t="s">
        <v>766</v>
      </c>
      <c r="O582" s="338">
        <v>1</v>
      </c>
      <c r="P582" s="329" t="s">
        <v>159</v>
      </c>
      <c r="Q582" s="329" t="s">
        <v>159</v>
      </c>
      <c r="R582" s="338">
        <v>1</v>
      </c>
      <c r="S582" s="329" t="s">
        <v>159</v>
      </c>
      <c r="T582" s="329" t="s">
        <v>820</v>
      </c>
      <c r="U582" s="329" t="s">
        <v>820</v>
      </c>
      <c r="V582" s="329" t="s">
        <v>820</v>
      </c>
      <c r="W582" s="329" t="s">
        <v>766</v>
      </c>
    </row>
    <row r="583" spans="1:23">
      <c r="B583" s="337" t="s">
        <v>767</v>
      </c>
      <c r="C583" s="338">
        <v>57</v>
      </c>
      <c r="D583" s="338">
        <v>38</v>
      </c>
      <c r="E583" s="338">
        <v>19</v>
      </c>
      <c r="F583" s="329" t="s">
        <v>766</v>
      </c>
      <c r="G583" s="338">
        <v>33</v>
      </c>
      <c r="H583" s="338">
        <v>9</v>
      </c>
      <c r="I583" s="338">
        <v>8</v>
      </c>
      <c r="J583" s="338">
        <v>4</v>
      </c>
      <c r="K583" s="338">
        <v>2</v>
      </c>
      <c r="L583" s="338">
        <v>1</v>
      </c>
      <c r="M583" s="329" t="s">
        <v>766</v>
      </c>
      <c r="N583" s="329" t="s">
        <v>766</v>
      </c>
      <c r="O583" s="338">
        <v>267</v>
      </c>
      <c r="P583" s="338">
        <v>56</v>
      </c>
      <c r="Q583" s="338">
        <v>23</v>
      </c>
      <c r="R583" s="338">
        <v>55</v>
      </c>
      <c r="S583" s="338">
        <v>133</v>
      </c>
      <c r="T583" s="338">
        <v>223689</v>
      </c>
      <c r="U583" s="338">
        <v>5715</v>
      </c>
      <c r="V583" s="338">
        <v>16435</v>
      </c>
      <c r="W583" s="338">
        <v>3488</v>
      </c>
    </row>
    <row r="584" spans="1:23">
      <c r="A584" s="340" t="s">
        <v>168</v>
      </c>
      <c r="B584" s="341" t="s">
        <v>169</v>
      </c>
      <c r="C584" s="338">
        <v>4</v>
      </c>
      <c r="D584" s="338">
        <v>4</v>
      </c>
      <c r="E584" s="329" t="s">
        <v>766</v>
      </c>
      <c r="F584" s="329" t="s">
        <v>766</v>
      </c>
      <c r="G584" s="338">
        <v>3</v>
      </c>
      <c r="H584" s="329" t="s">
        <v>766</v>
      </c>
      <c r="I584" s="338">
        <v>1</v>
      </c>
      <c r="J584" s="329" t="s">
        <v>766</v>
      </c>
      <c r="K584" s="329" t="s">
        <v>766</v>
      </c>
      <c r="L584" s="329" t="s">
        <v>766</v>
      </c>
      <c r="M584" s="329" t="s">
        <v>766</v>
      </c>
      <c r="N584" s="329" t="s">
        <v>766</v>
      </c>
      <c r="O584" s="338">
        <v>8</v>
      </c>
      <c r="P584" s="338">
        <v>4</v>
      </c>
      <c r="Q584" s="329" t="s">
        <v>159</v>
      </c>
      <c r="R584" s="338">
        <v>3</v>
      </c>
      <c r="S584" s="338">
        <v>1</v>
      </c>
      <c r="T584" s="338">
        <v>3940</v>
      </c>
      <c r="U584" s="329" t="s">
        <v>159</v>
      </c>
      <c r="V584" s="338">
        <v>978</v>
      </c>
      <c r="W584" s="338">
        <v>100</v>
      </c>
    </row>
    <row r="585" spans="1:23">
      <c r="A585" s="340" t="s">
        <v>170</v>
      </c>
      <c r="B585" s="341" t="s">
        <v>31</v>
      </c>
      <c r="C585" s="338">
        <v>23</v>
      </c>
      <c r="D585" s="338">
        <v>15</v>
      </c>
      <c r="E585" s="338">
        <v>8</v>
      </c>
      <c r="F585" s="329" t="s">
        <v>766</v>
      </c>
      <c r="G585" s="338">
        <v>12</v>
      </c>
      <c r="H585" s="338">
        <v>2</v>
      </c>
      <c r="I585" s="338">
        <v>4</v>
      </c>
      <c r="J585" s="338">
        <v>3</v>
      </c>
      <c r="K585" s="338">
        <v>1</v>
      </c>
      <c r="L585" s="338">
        <v>1</v>
      </c>
      <c r="M585" s="329" t="s">
        <v>766</v>
      </c>
      <c r="N585" s="329" t="s">
        <v>766</v>
      </c>
      <c r="O585" s="338">
        <v>153</v>
      </c>
      <c r="P585" s="338">
        <v>22</v>
      </c>
      <c r="Q585" s="338">
        <v>9</v>
      </c>
      <c r="R585" s="338">
        <v>27</v>
      </c>
      <c r="S585" s="338">
        <v>95</v>
      </c>
      <c r="T585" s="338">
        <v>122322</v>
      </c>
      <c r="U585" s="338">
        <v>1119</v>
      </c>
      <c r="V585" s="338">
        <v>4986</v>
      </c>
      <c r="W585" s="338">
        <v>1860</v>
      </c>
    </row>
    <row r="586" spans="1:23">
      <c r="A586" s="340" t="s">
        <v>171</v>
      </c>
      <c r="B586" s="341" t="s">
        <v>172</v>
      </c>
      <c r="C586" s="338">
        <v>4</v>
      </c>
      <c r="D586" s="338">
        <v>3</v>
      </c>
      <c r="E586" s="338">
        <v>1</v>
      </c>
      <c r="F586" s="329" t="s">
        <v>766</v>
      </c>
      <c r="G586" s="338">
        <v>3</v>
      </c>
      <c r="H586" s="338">
        <v>1</v>
      </c>
      <c r="I586" s="329" t="s">
        <v>766</v>
      </c>
      <c r="J586" s="329" t="s">
        <v>766</v>
      </c>
      <c r="K586" s="329" t="s">
        <v>766</v>
      </c>
      <c r="L586" s="329" t="s">
        <v>766</v>
      </c>
      <c r="M586" s="329" t="s">
        <v>766</v>
      </c>
      <c r="N586" s="329" t="s">
        <v>766</v>
      </c>
      <c r="O586" s="338">
        <v>10</v>
      </c>
      <c r="P586" s="338">
        <v>5</v>
      </c>
      <c r="Q586" s="338">
        <v>2</v>
      </c>
      <c r="R586" s="338">
        <v>3</v>
      </c>
      <c r="S586" s="329" t="s">
        <v>159</v>
      </c>
      <c r="T586" s="338">
        <v>7277</v>
      </c>
      <c r="U586" s="338">
        <v>1134</v>
      </c>
      <c r="V586" s="338">
        <v>706</v>
      </c>
      <c r="W586" s="338">
        <v>470</v>
      </c>
    </row>
    <row r="587" spans="1:23">
      <c r="A587" s="340" t="s">
        <v>173</v>
      </c>
      <c r="B587" s="341" t="s">
        <v>174</v>
      </c>
      <c r="C587" s="338">
        <v>3</v>
      </c>
      <c r="D587" s="338">
        <v>1</v>
      </c>
      <c r="E587" s="338">
        <v>2</v>
      </c>
      <c r="F587" s="329" t="s">
        <v>766</v>
      </c>
      <c r="G587" s="338">
        <v>2</v>
      </c>
      <c r="H587" s="338">
        <v>1</v>
      </c>
      <c r="I587" s="329" t="s">
        <v>766</v>
      </c>
      <c r="J587" s="329" t="s">
        <v>766</v>
      </c>
      <c r="K587" s="329" t="s">
        <v>766</v>
      </c>
      <c r="L587" s="329" t="s">
        <v>766</v>
      </c>
      <c r="M587" s="329" t="s">
        <v>766</v>
      </c>
      <c r="N587" s="329" t="s">
        <v>766</v>
      </c>
      <c r="O587" s="338">
        <v>7</v>
      </c>
      <c r="P587" s="338">
        <v>2</v>
      </c>
      <c r="Q587" s="338">
        <v>2</v>
      </c>
      <c r="R587" s="338">
        <v>3</v>
      </c>
      <c r="S587" s="329" t="s">
        <v>159</v>
      </c>
      <c r="T587" s="338">
        <v>6589</v>
      </c>
      <c r="U587" s="338">
        <v>871</v>
      </c>
      <c r="V587" s="338">
        <v>413</v>
      </c>
      <c r="W587" s="338">
        <v>86</v>
      </c>
    </row>
    <row r="588" spans="1:23">
      <c r="A588" s="340" t="s">
        <v>175</v>
      </c>
      <c r="B588" s="341" t="s">
        <v>47</v>
      </c>
      <c r="C588" s="338">
        <v>23</v>
      </c>
      <c r="D588" s="338">
        <v>15</v>
      </c>
      <c r="E588" s="338">
        <v>8</v>
      </c>
      <c r="F588" s="329" t="s">
        <v>766</v>
      </c>
      <c r="G588" s="338">
        <v>13</v>
      </c>
      <c r="H588" s="338">
        <v>5</v>
      </c>
      <c r="I588" s="338">
        <v>3</v>
      </c>
      <c r="J588" s="338">
        <v>1</v>
      </c>
      <c r="K588" s="338">
        <v>1</v>
      </c>
      <c r="L588" s="329" t="s">
        <v>766</v>
      </c>
      <c r="M588" s="329" t="s">
        <v>766</v>
      </c>
      <c r="N588" s="329" t="s">
        <v>766</v>
      </c>
      <c r="O588" s="338">
        <v>89</v>
      </c>
      <c r="P588" s="338">
        <v>23</v>
      </c>
      <c r="Q588" s="338">
        <v>10</v>
      </c>
      <c r="R588" s="338">
        <v>19</v>
      </c>
      <c r="S588" s="338">
        <v>37</v>
      </c>
      <c r="T588" s="338">
        <v>83561</v>
      </c>
      <c r="U588" s="338">
        <v>2591</v>
      </c>
      <c r="V588" s="338">
        <v>9352</v>
      </c>
      <c r="W588" s="338">
        <v>972</v>
      </c>
    </row>
    <row r="589" spans="1:23" s="333" customFormat="1">
      <c r="B589" s="334" t="s">
        <v>831</v>
      </c>
      <c r="C589" s="335">
        <v>49</v>
      </c>
      <c r="D589" s="335">
        <v>8</v>
      </c>
      <c r="E589" s="335">
        <v>41</v>
      </c>
      <c r="F589" s="336" t="s">
        <v>766</v>
      </c>
      <c r="G589" s="335">
        <v>11</v>
      </c>
      <c r="H589" s="335">
        <v>8</v>
      </c>
      <c r="I589" s="335">
        <v>13</v>
      </c>
      <c r="J589" s="335">
        <v>12</v>
      </c>
      <c r="K589" s="335">
        <v>3</v>
      </c>
      <c r="L589" s="336" t="s">
        <v>766</v>
      </c>
      <c r="M589" s="335">
        <v>2</v>
      </c>
      <c r="N589" s="336" t="s">
        <v>766</v>
      </c>
      <c r="O589" s="335">
        <v>503</v>
      </c>
      <c r="P589" s="335">
        <v>9</v>
      </c>
      <c r="Q589" s="335">
        <v>20</v>
      </c>
      <c r="R589" s="335">
        <v>270</v>
      </c>
      <c r="S589" s="335">
        <v>204</v>
      </c>
      <c r="T589" s="335">
        <v>2389799</v>
      </c>
      <c r="U589" s="335">
        <v>33011</v>
      </c>
      <c r="V589" s="335">
        <v>97607</v>
      </c>
      <c r="W589" s="335">
        <v>6345</v>
      </c>
    </row>
    <row r="590" spans="1:23">
      <c r="B590" s="337" t="s">
        <v>765</v>
      </c>
      <c r="C590" s="338">
        <v>27</v>
      </c>
      <c r="D590" s="338">
        <v>1</v>
      </c>
      <c r="E590" s="338">
        <v>26</v>
      </c>
      <c r="F590" s="329" t="s">
        <v>766</v>
      </c>
      <c r="G590" s="338">
        <v>3</v>
      </c>
      <c r="H590" s="338">
        <v>8</v>
      </c>
      <c r="I590" s="338">
        <v>6</v>
      </c>
      <c r="J590" s="338">
        <v>8</v>
      </c>
      <c r="K590" s="338">
        <v>1</v>
      </c>
      <c r="L590" s="329" t="s">
        <v>766</v>
      </c>
      <c r="M590" s="338">
        <v>1</v>
      </c>
      <c r="N590" s="329" t="s">
        <v>766</v>
      </c>
      <c r="O590" s="338">
        <v>284</v>
      </c>
      <c r="P590" s="338">
        <v>1</v>
      </c>
      <c r="Q590" s="338">
        <v>16</v>
      </c>
      <c r="R590" s="338">
        <v>189</v>
      </c>
      <c r="S590" s="338">
        <v>78</v>
      </c>
      <c r="T590" s="338">
        <v>1770908</v>
      </c>
      <c r="U590" s="338">
        <v>10341</v>
      </c>
      <c r="V590" s="338">
        <v>54011</v>
      </c>
      <c r="W590" s="329" t="s">
        <v>766</v>
      </c>
    </row>
    <row r="591" spans="1:23">
      <c r="A591" s="340" t="s">
        <v>161</v>
      </c>
      <c r="B591" s="341" t="s">
        <v>6</v>
      </c>
      <c r="C591" s="338">
        <v>7</v>
      </c>
      <c r="D591" s="329" t="s">
        <v>766</v>
      </c>
      <c r="E591" s="338">
        <v>7</v>
      </c>
      <c r="F591" s="329" t="s">
        <v>766</v>
      </c>
      <c r="G591" s="329" t="s">
        <v>766</v>
      </c>
      <c r="H591" s="329" t="s">
        <v>766</v>
      </c>
      <c r="I591" s="338">
        <v>2</v>
      </c>
      <c r="J591" s="338">
        <v>4</v>
      </c>
      <c r="K591" s="329" t="s">
        <v>766</v>
      </c>
      <c r="L591" s="329" t="s">
        <v>766</v>
      </c>
      <c r="M591" s="338">
        <v>1</v>
      </c>
      <c r="N591" s="329" t="s">
        <v>766</v>
      </c>
      <c r="O591" s="338">
        <v>135</v>
      </c>
      <c r="P591" s="329" t="s">
        <v>159</v>
      </c>
      <c r="Q591" s="329" t="s">
        <v>159</v>
      </c>
      <c r="R591" s="338">
        <v>64</v>
      </c>
      <c r="S591" s="338">
        <v>71</v>
      </c>
      <c r="T591" s="338">
        <v>644858</v>
      </c>
      <c r="U591" s="338">
        <v>1773</v>
      </c>
      <c r="V591" s="338">
        <v>16312</v>
      </c>
      <c r="W591" s="329" t="s">
        <v>766</v>
      </c>
    </row>
    <row r="592" spans="1:23">
      <c r="A592" s="340" t="s">
        <v>162</v>
      </c>
      <c r="B592" s="341" t="s">
        <v>163</v>
      </c>
      <c r="C592" s="338">
        <v>8</v>
      </c>
      <c r="D592" s="329" t="s">
        <v>766</v>
      </c>
      <c r="E592" s="338">
        <v>8</v>
      </c>
      <c r="F592" s="329" t="s">
        <v>766</v>
      </c>
      <c r="G592" s="338">
        <v>1</v>
      </c>
      <c r="H592" s="338">
        <v>2</v>
      </c>
      <c r="I592" s="338">
        <v>3</v>
      </c>
      <c r="J592" s="338">
        <v>2</v>
      </c>
      <c r="K592" s="329" t="s">
        <v>766</v>
      </c>
      <c r="L592" s="329" t="s">
        <v>766</v>
      </c>
      <c r="M592" s="329" t="s">
        <v>766</v>
      </c>
      <c r="N592" s="329" t="s">
        <v>766</v>
      </c>
      <c r="O592" s="338">
        <v>61</v>
      </c>
      <c r="P592" s="329" t="s">
        <v>159</v>
      </c>
      <c r="Q592" s="338">
        <v>5</v>
      </c>
      <c r="R592" s="338">
        <v>54</v>
      </c>
      <c r="S592" s="338">
        <v>2</v>
      </c>
      <c r="T592" s="338">
        <v>660160</v>
      </c>
      <c r="U592" s="338">
        <v>195</v>
      </c>
      <c r="V592" s="338">
        <v>13706</v>
      </c>
      <c r="W592" s="329" t="s">
        <v>766</v>
      </c>
    </row>
    <row r="593" spans="1:23">
      <c r="A593" s="340" t="s">
        <v>164</v>
      </c>
      <c r="B593" s="341" t="s">
        <v>16</v>
      </c>
      <c r="C593" s="338">
        <v>7</v>
      </c>
      <c r="D593" s="329" t="s">
        <v>766</v>
      </c>
      <c r="E593" s="338">
        <v>7</v>
      </c>
      <c r="F593" s="329" t="s">
        <v>766</v>
      </c>
      <c r="G593" s="338">
        <v>1</v>
      </c>
      <c r="H593" s="338">
        <v>2</v>
      </c>
      <c r="I593" s="338">
        <v>1</v>
      </c>
      <c r="J593" s="338">
        <v>2</v>
      </c>
      <c r="K593" s="338">
        <v>1</v>
      </c>
      <c r="L593" s="329" t="s">
        <v>766</v>
      </c>
      <c r="M593" s="329" t="s">
        <v>766</v>
      </c>
      <c r="N593" s="329" t="s">
        <v>766</v>
      </c>
      <c r="O593" s="338">
        <v>72</v>
      </c>
      <c r="P593" s="329" t="s">
        <v>159</v>
      </c>
      <c r="Q593" s="338">
        <v>9</v>
      </c>
      <c r="R593" s="338">
        <v>58</v>
      </c>
      <c r="S593" s="338">
        <v>5</v>
      </c>
      <c r="T593" s="338">
        <v>425717</v>
      </c>
      <c r="U593" s="338">
        <v>7722</v>
      </c>
      <c r="V593" s="338">
        <v>21103</v>
      </c>
      <c r="W593" s="329" t="s">
        <v>766</v>
      </c>
    </row>
    <row r="594" spans="1:23">
      <c r="A594" s="340" t="s">
        <v>165</v>
      </c>
      <c r="B594" s="341" t="s">
        <v>21</v>
      </c>
      <c r="C594" s="338">
        <v>5</v>
      </c>
      <c r="D594" s="338">
        <v>1</v>
      </c>
      <c r="E594" s="338">
        <v>4</v>
      </c>
      <c r="F594" s="329" t="s">
        <v>766</v>
      </c>
      <c r="G594" s="338">
        <v>1</v>
      </c>
      <c r="H594" s="338">
        <v>4</v>
      </c>
      <c r="I594" s="329" t="s">
        <v>766</v>
      </c>
      <c r="J594" s="329" t="s">
        <v>766</v>
      </c>
      <c r="K594" s="329" t="s">
        <v>766</v>
      </c>
      <c r="L594" s="329" t="s">
        <v>766</v>
      </c>
      <c r="M594" s="329" t="s">
        <v>766</v>
      </c>
      <c r="N594" s="329" t="s">
        <v>766</v>
      </c>
      <c r="O594" s="338">
        <v>16</v>
      </c>
      <c r="P594" s="338">
        <v>1</v>
      </c>
      <c r="Q594" s="338">
        <v>2</v>
      </c>
      <c r="R594" s="338">
        <v>13</v>
      </c>
      <c r="S594" s="329" t="s">
        <v>159</v>
      </c>
      <c r="T594" s="338">
        <v>40173</v>
      </c>
      <c r="U594" s="338">
        <v>651</v>
      </c>
      <c r="V594" s="338">
        <v>2890</v>
      </c>
      <c r="W594" s="329" t="s">
        <v>766</v>
      </c>
    </row>
    <row r="595" spans="1:23">
      <c r="B595" s="337" t="s">
        <v>767</v>
      </c>
      <c r="C595" s="338">
        <v>22</v>
      </c>
      <c r="D595" s="338">
        <v>7</v>
      </c>
      <c r="E595" s="338">
        <v>15</v>
      </c>
      <c r="F595" s="329" t="s">
        <v>766</v>
      </c>
      <c r="G595" s="338">
        <v>8</v>
      </c>
      <c r="H595" s="329" t="s">
        <v>766</v>
      </c>
      <c r="I595" s="338">
        <v>7</v>
      </c>
      <c r="J595" s="338">
        <v>4</v>
      </c>
      <c r="K595" s="338">
        <v>2</v>
      </c>
      <c r="L595" s="329" t="s">
        <v>766</v>
      </c>
      <c r="M595" s="338">
        <v>1</v>
      </c>
      <c r="N595" s="329" t="s">
        <v>766</v>
      </c>
      <c r="O595" s="338">
        <v>219</v>
      </c>
      <c r="P595" s="338">
        <v>8</v>
      </c>
      <c r="Q595" s="338">
        <v>4</v>
      </c>
      <c r="R595" s="338">
        <v>81</v>
      </c>
      <c r="S595" s="338">
        <v>126</v>
      </c>
      <c r="T595" s="338">
        <v>618891</v>
      </c>
      <c r="U595" s="338">
        <v>22670</v>
      </c>
      <c r="V595" s="338">
        <v>43596</v>
      </c>
      <c r="W595" s="338">
        <v>6345</v>
      </c>
    </row>
    <row r="596" spans="1:23">
      <c r="A596" s="340" t="s">
        <v>168</v>
      </c>
      <c r="B596" s="341" t="s">
        <v>169</v>
      </c>
      <c r="C596" s="338">
        <v>1</v>
      </c>
      <c r="D596" s="338">
        <v>1</v>
      </c>
      <c r="E596" s="329" t="s">
        <v>766</v>
      </c>
      <c r="F596" s="329" t="s">
        <v>766</v>
      </c>
      <c r="G596" s="338">
        <v>1</v>
      </c>
      <c r="H596" s="329" t="s">
        <v>766</v>
      </c>
      <c r="I596" s="329" t="s">
        <v>766</v>
      </c>
      <c r="J596" s="329" t="s">
        <v>766</v>
      </c>
      <c r="K596" s="329" t="s">
        <v>766</v>
      </c>
      <c r="L596" s="329" t="s">
        <v>766</v>
      </c>
      <c r="M596" s="329" t="s">
        <v>766</v>
      </c>
      <c r="N596" s="329" t="s">
        <v>766</v>
      </c>
      <c r="O596" s="338">
        <v>2</v>
      </c>
      <c r="P596" s="338">
        <v>2</v>
      </c>
      <c r="Q596" s="329" t="s">
        <v>159</v>
      </c>
      <c r="R596" s="329" t="s">
        <v>159</v>
      </c>
      <c r="S596" s="329" t="s">
        <v>159</v>
      </c>
      <c r="T596" s="329" t="s">
        <v>820</v>
      </c>
      <c r="U596" s="329" t="s">
        <v>820</v>
      </c>
      <c r="V596" s="329" t="s">
        <v>820</v>
      </c>
      <c r="W596" s="329" t="s">
        <v>820</v>
      </c>
    </row>
    <row r="597" spans="1:23">
      <c r="A597" s="340" t="s">
        <v>170</v>
      </c>
      <c r="B597" s="341" t="s">
        <v>31</v>
      </c>
      <c r="C597" s="338">
        <v>9</v>
      </c>
      <c r="D597" s="338">
        <v>4</v>
      </c>
      <c r="E597" s="338">
        <v>5</v>
      </c>
      <c r="F597" s="329" t="s">
        <v>766</v>
      </c>
      <c r="G597" s="338">
        <v>4</v>
      </c>
      <c r="H597" s="329" t="s">
        <v>766</v>
      </c>
      <c r="I597" s="338">
        <v>2</v>
      </c>
      <c r="J597" s="338">
        <v>1</v>
      </c>
      <c r="K597" s="338">
        <v>1</v>
      </c>
      <c r="L597" s="329" t="s">
        <v>766</v>
      </c>
      <c r="M597" s="338">
        <v>1</v>
      </c>
      <c r="N597" s="329" t="s">
        <v>766</v>
      </c>
      <c r="O597" s="338">
        <v>113</v>
      </c>
      <c r="P597" s="338">
        <v>5</v>
      </c>
      <c r="Q597" s="329" t="s">
        <v>159</v>
      </c>
      <c r="R597" s="338">
        <v>25</v>
      </c>
      <c r="S597" s="338">
        <v>83</v>
      </c>
      <c r="T597" s="338">
        <v>294372</v>
      </c>
      <c r="U597" s="338">
        <v>20358</v>
      </c>
      <c r="V597" s="338">
        <v>12060</v>
      </c>
      <c r="W597" s="338">
        <v>3728</v>
      </c>
    </row>
    <row r="598" spans="1:23">
      <c r="A598" s="340" t="s">
        <v>171</v>
      </c>
      <c r="B598" s="341" t="s">
        <v>172</v>
      </c>
      <c r="C598" s="338">
        <v>1</v>
      </c>
      <c r="D598" s="329" t="s">
        <v>766</v>
      </c>
      <c r="E598" s="338">
        <v>1</v>
      </c>
      <c r="F598" s="329" t="s">
        <v>766</v>
      </c>
      <c r="G598" s="329" t="s">
        <v>766</v>
      </c>
      <c r="H598" s="329" t="s">
        <v>766</v>
      </c>
      <c r="I598" s="338">
        <v>1</v>
      </c>
      <c r="J598" s="329" t="s">
        <v>766</v>
      </c>
      <c r="K598" s="329" t="s">
        <v>766</v>
      </c>
      <c r="L598" s="329" t="s">
        <v>766</v>
      </c>
      <c r="M598" s="329" t="s">
        <v>766</v>
      </c>
      <c r="N598" s="329" t="s">
        <v>766</v>
      </c>
      <c r="O598" s="338">
        <v>8</v>
      </c>
      <c r="P598" s="329" t="s">
        <v>159</v>
      </c>
      <c r="Q598" s="329" t="s">
        <v>159</v>
      </c>
      <c r="R598" s="338">
        <v>8</v>
      </c>
      <c r="S598" s="329" t="s">
        <v>159</v>
      </c>
      <c r="T598" s="329" t="s">
        <v>820</v>
      </c>
      <c r="U598" s="329" t="s">
        <v>820</v>
      </c>
      <c r="V598" s="329" t="s">
        <v>820</v>
      </c>
      <c r="W598" s="329" t="s">
        <v>832</v>
      </c>
    </row>
    <row r="599" spans="1:23">
      <c r="A599" s="340" t="s">
        <v>173</v>
      </c>
      <c r="B599" s="341" t="s">
        <v>174</v>
      </c>
      <c r="C599" s="338">
        <v>2</v>
      </c>
      <c r="D599" s="329" t="s">
        <v>766</v>
      </c>
      <c r="E599" s="338">
        <v>2</v>
      </c>
      <c r="F599" s="329" t="s">
        <v>766</v>
      </c>
      <c r="G599" s="329" t="s">
        <v>766</v>
      </c>
      <c r="H599" s="329" t="s">
        <v>766</v>
      </c>
      <c r="I599" s="329" t="s">
        <v>766</v>
      </c>
      <c r="J599" s="338">
        <v>1</v>
      </c>
      <c r="K599" s="338">
        <v>1</v>
      </c>
      <c r="L599" s="329" t="s">
        <v>766</v>
      </c>
      <c r="M599" s="329" t="s">
        <v>766</v>
      </c>
      <c r="N599" s="329" t="s">
        <v>766</v>
      </c>
      <c r="O599" s="338">
        <v>40</v>
      </c>
      <c r="P599" s="329" t="s">
        <v>159</v>
      </c>
      <c r="Q599" s="329" t="s">
        <v>159</v>
      </c>
      <c r="R599" s="338">
        <v>26</v>
      </c>
      <c r="S599" s="338">
        <v>14</v>
      </c>
      <c r="T599" s="329" t="s">
        <v>820</v>
      </c>
      <c r="U599" s="329" t="s">
        <v>820</v>
      </c>
      <c r="V599" s="329" t="s">
        <v>820</v>
      </c>
      <c r="W599" s="329" t="s">
        <v>820</v>
      </c>
    </row>
    <row r="600" spans="1:23">
      <c r="A600" s="340" t="s">
        <v>175</v>
      </c>
      <c r="B600" s="341" t="s">
        <v>47</v>
      </c>
      <c r="C600" s="338">
        <v>9</v>
      </c>
      <c r="D600" s="338">
        <v>2</v>
      </c>
      <c r="E600" s="338">
        <v>7</v>
      </c>
      <c r="F600" s="329" t="s">
        <v>766</v>
      </c>
      <c r="G600" s="338">
        <v>3</v>
      </c>
      <c r="H600" s="329" t="s">
        <v>766</v>
      </c>
      <c r="I600" s="338">
        <v>4</v>
      </c>
      <c r="J600" s="338">
        <v>2</v>
      </c>
      <c r="K600" s="329" t="s">
        <v>766</v>
      </c>
      <c r="L600" s="329" t="s">
        <v>766</v>
      </c>
      <c r="M600" s="329" t="s">
        <v>766</v>
      </c>
      <c r="N600" s="329" t="s">
        <v>766</v>
      </c>
      <c r="O600" s="338">
        <v>56</v>
      </c>
      <c r="P600" s="338">
        <v>1</v>
      </c>
      <c r="Q600" s="338">
        <v>4</v>
      </c>
      <c r="R600" s="338">
        <v>22</v>
      </c>
      <c r="S600" s="338">
        <v>29</v>
      </c>
      <c r="T600" s="338">
        <v>102079</v>
      </c>
      <c r="U600" s="338">
        <v>1822</v>
      </c>
      <c r="V600" s="338">
        <v>5349</v>
      </c>
      <c r="W600" s="338">
        <v>719</v>
      </c>
    </row>
    <row r="601" spans="1:23" s="333" customFormat="1">
      <c r="B601" s="334" t="s">
        <v>833</v>
      </c>
      <c r="C601" s="335">
        <v>35</v>
      </c>
      <c r="D601" s="335">
        <v>23</v>
      </c>
      <c r="E601" s="335">
        <v>12</v>
      </c>
      <c r="F601" s="336" t="s">
        <v>766</v>
      </c>
      <c r="G601" s="335">
        <v>17</v>
      </c>
      <c r="H601" s="335">
        <v>6</v>
      </c>
      <c r="I601" s="335">
        <v>9</v>
      </c>
      <c r="J601" s="335">
        <v>2</v>
      </c>
      <c r="K601" s="335">
        <v>1</v>
      </c>
      <c r="L601" s="336" t="s">
        <v>766</v>
      </c>
      <c r="M601" s="336" t="s">
        <v>766</v>
      </c>
      <c r="N601" s="336" t="s">
        <v>766</v>
      </c>
      <c r="O601" s="335">
        <v>152</v>
      </c>
      <c r="P601" s="335">
        <v>35</v>
      </c>
      <c r="Q601" s="335">
        <v>9</v>
      </c>
      <c r="R601" s="335">
        <v>30</v>
      </c>
      <c r="S601" s="335">
        <v>78</v>
      </c>
      <c r="T601" s="335">
        <v>226813</v>
      </c>
      <c r="U601" s="335">
        <v>12051</v>
      </c>
      <c r="V601" s="335">
        <v>14587</v>
      </c>
      <c r="W601" s="335">
        <v>2844</v>
      </c>
    </row>
    <row r="602" spans="1:23">
      <c r="B602" s="337" t="s">
        <v>765</v>
      </c>
      <c r="C602" s="338">
        <v>6</v>
      </c>
      <c r="D602" s="338">
        <v>3</v>
      </c>
      <c r="E602" s="338">
        <v>3</v>
      </c>
      <c r="F602" s="329" t="s">
        <v>766</v>
      </c>
      <c r="G602" s="338">
        <v>2</v>
      </c>
      <c r="H602" s="338">
        <v>2</v>
      </c>
      <c r="I602" s="338">
        <v>1</v>
      </c>
      <c r="J602" s="338">
        <v>1</v>
      </c>
      <c r="K602" s="329" t="s">
        <v>766</v>
      </c>
      <c r="L602" s="329" t="s">
        <v>766</v>
      </c>
      <c r="M602" s="329" t="s">
        <v>766</v>
      </c>
      <c r="N602" s="329" t="s">
        <v>766</v>
      </c>
      <c r="O602" s="338">
        <v>27</v>
      </c>
      <c r="P602" s="338">
        <v>7</v>
      </c>
      <c r="Q602" s="338">
        <v>2</v>
      </c>
      <c r="R602" s="338">
        <v>16</v>
      </c>
      <c r="S602" s="338">
        <v>2</v>
      </c>
      <c r="T602" s="338">
        <v>75809</v>
      </c>
      <c r="U602" s="338">
        <v>9647</v>
      </c>
      <c r="V602" s="338">
        <v>4100</v>
      </c>
      <c r="W602" s="329" t="s">
        <v>766</v>
      </c>
    </row>
    <row r="603" spans="1:23">
      <c r="A603" s="340" t="s">
        <v>161</v>
      </c>
      <c r="B603" s="341" t="s">
        <v>6</v>
      </c>
      <c r="C603" s="338">
        <v>1</v>
      </c>
      <c r="D603" s="329" t="s">
        <v>766</v>
      </c>
      <c r="E603" s="338">
        <v>1</v>
      </c>
      <c r="F603" s="329" t="s">
        <v>766</v>
      </c>
      <c r="G603" s="329" t="s">
        <v>766</v>
      </c>
      <c r="H603" s="329" t="s">
        <v>766</v>
      </c>
      <c r="I603" s="329" t="s">
        <v>766</v>
      </c>
      <c r="J603" s="338">
        <v>1</v>
      </c>
      <c r="K603" s="329" t="s">
        <v>766</v>
      </c>
      <c r="L603" s="329" t="s">
        <v>766</v>
      </c>
      <c r="M603" s="329" t="s">
        <v>766</v>
      </c>
      <c r="N603" s="329" t="s">
        <v>766</v>
      </c>
      <c r="O603" s="338">
        <v>12</v>
      </c>
      <c r="P603" s="329" t="s">
        <v>159</v>
      </c>
      <c r="Q603" s="338">
        <v>1</v>
      </c>
      <c r="R603" s="338">
        <v>9</v>
      </c>
      <c r="S603" s="338">
        <v>2</v>
      </c>
      <c r="T603" s="329" t="s">
        <v>820</v>
      </c>
      <c r="U603" s="329" t="s">
        <v>820</v>
      </c>
      <c r="V603" s="329" t="s">
        <v>820</v>
      </c>
      <c r="W603" s="329" t="s">
        <v>766</v>
      </c>
    </row>
    <row r="604" spans="1:23">
      <c r="A604" s="340" t="s">
        <v>162</v>
      </c>
      <c r="B604" s="341" t="s">
        <v>163</v>
      </c>
      <c r="C604" s="338">
        <v>1</v>
      </c>
      <c r="D604" s="338">
        <v>1</v>
      </c>
      <c r="E604" s="329" t="s">
        <v>766</v>
      </c>
      <c r="F604" s="329" t="s">
        <v>766</v>
      </c>
      <c r="G604" s="329" t="s">
        <v>766</v>
      </c>
      <c r="H604" s="329" t="s">
        <v>766</v>
      </c>
      <c r="I604" s="338">
        <v>1</v>
      </c>
      <c r="J604" s="329" t="s">
        <v>766</v>
      </c>
      <c r="K604" s="329" t="s">
        <v>766</v>
      </c>
      <c r="L604" s="329" t="s">
        <v>766</v>
      </c>
      <c r="M604" s="329" t="s">
        <v>766</v>
      </c>
      <c r="N604" s="329" t="s">
        <v>766</v>
      </c>
      <c r="O604" s="338">
        <v>5</v>
      </c>
      <c r="P604" s="338">
        <v>4</v>
      </c>
      <c r="Q604" s="329" t="s">
        <v>159</v>
      </c>
      <c r="R604" s="338">
        <v>1</v>
      </c>
      <c r="S604" s="329" t="s">
        <v>159</v>
      </c>
      <c r="T604" s="329" t="s">
        <v>820</v>
      </c>
      <c r="U604" s="329" t="s">
        <v>820</v>
      </c>
      <c r="V604" s="329" t="s">
        <v>820</v>
      </c>
      <c r="W604" s="329" t="s">
        <v>766</v>
      </c>
    </row>
    <row r="605" spans="1:23">
      <c r="A605" s="340" t="s">
        <v>164</v>
      </c>
      <c r="B605" s="341" t="s">
        <v>16</v>
      </c>
      <c r="C605" s="338">
        <v>2</v>
      </c>
      <c r="D605" s="329" t="s">
        <v>766</v>
      </c>
      <c r="E605" s="338">
        <v>2</v>
      </c>
      <c r="F605" s="329" t="s">
        <v>766</v>
      </c>
      <c r="G605" s="329" t="s">
        <v>766</v>
      </c>
      <c r="H605" s="338">
        <v>2</v>
      </c>
      <c r="I605" s="329" t="s">
        <v>766</v>
      </c>
      <c r="J605" s="329" t="s">
        <v>766</v>
      </c>
      <c r="K605" s="329" t="s">
        <v>766</v>
      </c>
      <c r="L605" s="329" t="s">
        <v>766</v>
      </c>
      <c r="M605" s="329" t="s">
        <v>766</v>
      </c>
      <c r="N605" s="329" t="s">
        <v>766</v>
      </c>
      <c r="O605" s="338">
        <v>7</v>
      </c>
      <c r="P605" s="329" t="s">
        <v>159</v>
      </c>
      <c r="Q605" s="338">
        <v>1</v>
      </c>
      <c r="R605" s="338">
        <v>6</v>
      </c>
      <c r="S605" s="329" t="s">
        <v>159</v>
      </c>
      <c r="T605" s="329" t="s">
        <v>820</v>
      </c>
      <c r="U605" s="329" t="s">
        <v>820</v>
      </c>
      <c r="V605" s="329" t="s">
        <v>820</v>
      </c>
      <c r="W605" s="329" t="s">
        <v>766</v>
      </c>
    </row>
    <row r="606" spans="1:23">
      <c r="A606" s="340" t="s">
        <v>165</v>
      </c>
      <c r="B606" s="341" t="s">
        <v>21</v>
      </c>
      <c r="C606" s="338">
        <v>2</v>
      </c>
      <c r="D606" s="338">
        <v>2</v>
      </c>
      <c r="E606" s="329" t="s">
        <v>766</v>
      </c>
      <c r="F606" s="329" t="s">
        <v>766</v>
      </c>
      <c r="G606" s="338">
        <v>2</v>
      </c>
      <c r="H606" s="329" t="s">
        <v>766</v>
      </c>
      <c r="I606" s="329" t="s">
        <v>766</v>
      </c>
      <c r="J606" s="329" t="s">
        <v>766</v>
      </c>
      <c r="K606" s="329" t="s">
        <v>766</v>
      </c>
      <c r="L606" s="329" t="s">
        <v>766</v>
      </c>
      <c r="M606" s="329" t="s">
        <v>766</v>
      </c>
      <c r="N606" s="329" t="s">
        <v>766</v>
      </c>
      <c r="O606" s="338">
        <v>3</v>
      </c>
      <c r="P606" s="338">
        <v>3</v>
      </c>
      <c r="Q606" s="329" t="s">
        <v>159</v>
      </c>
      <c r="R606" s="329" t="s">
        <v>159</v>
      </c>
      <c r="S606" s="329" t="s">
        <v>159</v>
      </c>
      <c r="T606" s="329" t="s">
        <v>820</v>
      </c>
      <c r="U606" s="329" t="s">
        <v>820</v>
      </c>
      <c r="V606" s="329" t="s">
        <v>820</v>
      </c>
      <c r="W606" s="329" t="s">
        <v>766</v>
      </c>
    </row>
    <row r="607" spans="1:23">
      <c r="B607" s="337" t="s">
        <v>767</v>
      </c>
      <c r="C607" s="338">
        <v>29</v>
      </c>
      <c r="D607" s="338">
        <v>20</v>
      </c>
      <c r="E607" s="338">
        <v>9</v>
      </c>
      <c r="F607" s="329" t="s">
        <v>766</v>
      </c>
      <c r="G607" s="338">
        <v>15</v>
      </c>
      <c r="H607" s="338">
        <v>4</v>
      </c>
      <c r="I607" s="338">
        <v>8</v>
      </c>
      <c r="J607" s="338">
        <v>1</v>
      </c>
      <c r="K607" s="338">
        <v>1</v>
      </c>
      <c r="L607" s="329" t="s">
        <v>766</v>
      </c>
      <c r="M607" s="329" t="s">
        <v>766</v>
      </c>
      <c r="N607" s="329" t="s">
        <v>766</v>
      </c>
      <c r="O607" s="338">
        <v>125</v>
      </c>
      <c r="P607" s="338">
        <v>28</v>
      </c>
      <c r="Q607" s="338">
        <v>7</v>
      </c>
      <c r="R607" s="338">
        <v>14</v>
      </c>
      <c r="S607" s="338">
        <v>76</v>
      </c>
      <c r="T607" s="338">
        <v>151004</v>
      </c>
      <c r="U607" s="338">
        <v>2404</v>
      </c>
      <c r="V607" s="338">
        <v>10487</v>
      </c>
      <c r="W607" s="338">
        <v>2844</v>
      </c>
    </row>
    <row r="608" spans="1:23">
      <c r="A608" s="340" t="s">
        <v>168</v>
      </c>
      <c r="B608" s="341" t="s">
        <v>169</v>
      </c>
      <c r="C608" s="338">
        <v>3</v>
      </c>
      <c r="D608" s="338">
        <v>3</v>
      </c>
      <c r="E608" s="329" t="s">
        <v>766</v>
      </c>
      <c r="F608" s="329" t="s">
        <v>766</v>
      </c>
      <c r="G608" s="338">
        <v>1</v>
      </c>
      <c r="H608" s="338">
        <v>1</v>
      </c>
      <c r="I608" s="338">
        <v>1</v>
      </c>
      <c r="J608" s="329" t="s">
        <v>766</v>
      </c>
      <c r="K608" s="329" t="s">
        <v>766</v>
      </c>
      <c r="L608" s="329" t="s">
        <v>766</v>
      </c>
      <c r="M608" s="329" t="s">
        <v>766</v>
      </c>
      <c r="N608" s="329" t="s">
        <v>766</v>
      </c>
      <c r="O608" s="338">
        <v>10</v>
      </c>
      <c r="P608" s="338">
        <v>3</v>
      </c>
      <c r="Q608" s="329" t="s">
        <v>159</v>
      </c>
      <c r="R608" s="338">
        <v>1</v>
      </c>
      <c r="S608" s="338">
        <v>6</v>
      </c>
      <c r="T608" s="338">
        <v>15379</v>
      </c>
      <c r="U608" s="329" t="s">
        <v>159</v>
      </c>
      <c r="V608" s="338">
        <v>1603</v>
      </c>
      <c r="W608" s="338">
        <v>98</v>
      </c>
    </row>
    <row r="609" spans="1:23">
      <c r="A609" s="340" t="s">
        <v>170</v>
      </c>
      <c r="B609" s="341" t="s">
        <v>31</v>
      </c>
      <c r="C609" s="338">
        <v>12</v>
      </c>
      <c r="D609" s="338">
        <v>8</v>
      </c>
      <c r="E609" s="338">
        <v>4</v>
      </c>
      <c r="F609" s="329" t="s">
        <v>766</v>
      </c>
      <c r="G609" s="338">
        <v>5</v>
      </c>
      <c r="H609" s="338">
        <v>3</v>
      </c>
      <c r="I609" s="338">
        <v>2</v>
      </c>
      <c r="J609" s="338">
        <v>1</v>
      </c>
      <c r="K609" s="338">
        <v>1</v>
      </c>
      <c r="L609" s="329" t="s">
        <v>766</v>
      </c>
      <c r="M609" s="329" t="s">
        <v>766</v>
      </c>
      <c r="N609" s="329" t="s">
        <v>766</v>
      </c>
      <c r="O609" s="338">
        <v>65</v>
      </c>
      <c r="P609" s="338">
        <v>13</v>
      </c>
      <c r="Q609" s="338">
        <v>2</v>
      </c>
      <c r="R609" s="338">
        <v>4</v>
      </c>
      <c r="S609" s="338">
        <v>46</v>
      </c>
      <c r="T609" s="338">
        <v>67122</v>
      </c>
      <c r="U609" s="338">
        <v>319</v>
      </c>
      <c r="V609" s="338">
        <v>2423</v>
      </c>
      <c r="W609" s="338">
        <v>1537</v>
      </c>
    </row>
    <row r="610" spans="1:23">
      <c r="A610" s="340" t="s">
        <v>173</v>
      </c>
      <c r="B610" s="341" t="s">
        <v>174</v>
      </c>
      <c r="C610" s="338">
        <v>4</v>
      </c>
      <c r="D610" s="338">
        <v>2</v>
      </c>
      <c r="E610" s="338">
        <v>2</v>
      </c>
      <c r="F610" s="329" t="s">
        <v>766</v>
      </c>
      <c r="G610" s="338">
        <v>4</v>
      </c>
      <c r="H610" s="329" t="s">
        <v>766</v>
      </c>
      <c r="I610" s="329" t="s">
        <v>766</v>
      </c>
      <c r="J610" s="329" t="s">
        <v>766</v>
      </c>
      <c r="K610" s="329" t="s">
        <v>766</v>
      </c>
      <c r="L610" s="329" t="s">
        <v>766</v>
      </c>
      <c r="M610" s="329" t="s">
        <v>766</v>
      </c>
      <c r="N610" s="329" t="s">
        <v>766</v>
      </c>
      <c r="O610" s="338">
        <v>7</v>
      </c>
      <c r="P610" s="338">
        <v>3</v>
      </c>
      <c r="Q610" s="338">
        <v>4</v>
      </c>
      <c r="R610" s="329" t="s">
        <v>159</v>
      </c>
      <c r="S610" s="329" t="s">
        <v>159</v>
      </c>
      <c r="T610" s="338">
        <v>6826</v>
      </c>
      <c r="U610" s="338">
        <v>720</v>
      </c>
      <c r="V610" s="338">
        <v>1443</v>
      </c>
      <c r="W610" s="338">
        <v>224</v>
      </c>
    </row>
    <row r="611" spans="1:23">
      <c r="A611" s="340" t="s">
        <v>175</v>
      </c>
      <c r="B611" s="341" t="s">
        <v>47</v>
      </c>
      <c r="C611" s="338">
        <v>10</v>
      </c>
      <c r="D611" s="338">
        <v>7</v>
      </c>
      <c r="E611" s="338">
        <v>3</v>
      </c>
      <c r="F611" s="329" t="s">
        <v>766</v>
      </c>
      <c r="G611" s="338">
        <v>5</v>
      </c>
      <c r="H611" s="329" t="s">
        <v>766</v>
      </c>
      <c r="I611" s="338">
        <v>5</v>
      </c>
      <c r="J611" s="329" t="s">
        <v>766</v>
      </c>
      <c r="K611" s="329" t="s">
        <v>766</v>
      </c>
      <c r="L611" s="329" t="s">
        <v>766</v>
      </c>
      <c r="M611" s="329" t="s">
        <v>766</v>
      </c>
      <c r="N611" s="329" t="s">
        <v>766</v>
      </c>
      <c r="O611" s="338">
        <v>43</v>
      </c>
      <c r="P611" s="338">
        <v>9</v>
      </c>
      <c r="Q611" s="338">
        <v>1</v>
      </c>
      <c r="R611" s="338">
        <v>9</v>
      </c>
      <c r="S611" s="338">
        <v>24</v>
      </c>
      <c r="T611" s="338">
        <v>61677</v>
      </c>
      <c r="U611" s="338">
        <v>1365</v>
      </c>
      <c r="V611" s="338">
        <v>5018</v>
      </c>
      <c r="W611" s="338">
        <v>985</v>
      </c>
    </row>
    <row r="612" spans="1:23" s="333" customFormat="1">
      <c r="B612" s="334" t="s">
        <v>834</v>
      </c>
      <c r="C612" s="335">
        <v>39</v>
      </c>
      <c r="D612" s="335">
        <v>22</v>
      </c>
      <c r="E612" s="335">
        <v>17</v>
      </c>
      <c r="F612" s="336" t="s">
        <v>766</v>
      </c>
      <c r="G612" s="335">
        <v>22</v>
      </c>
      <c r="H612" s="335">
        <v>4</v>
      </c>
      <c r="I612" s="335">
        <v>10</v>
      </c>
      <c r="J612" s="335">
        <v>3</v>
      </c>
      <c r="K612" s="336" t="s">
        <v>766</v>
      </c>
      <c r="L612" s="336" t="s">
        <v>766</v>
      </c>
      <c r="M612" s="336" t="s">
        <v>766</v>
      </c>
      <c r="N612" s="336" t="s">
        <v>766</v>
      </c>
      <c r="O612" s="335">
        <v>150</v>
      </c>
      <c r="P612" s="335">
        <v>33</v>
      </c>
      <c r="Q612" s="335">
        <v>17</v>
      </c>
      <c r="R612" s="335">
        <v>53</v>
      </c>
      <c r="S612" s="335">
        <v>47</v>
      </c>
      <c r="T612" s="335">
        <v>310937</v>
      </c>
      <c r="U612" s="335">
        <v>2081</v>
      </c>
      <c r="V612" s="335">
        <v>15476</v>
      </c>
      <c r="W612" s="335">
        <v>1932</v>
      </c>
    </row>
    <row r="613" spans="1:23">
      <c r="B613" s="337" t="s">
        <v>765</v>
      </c>
      <c r="C613" s="338">
        <v>4</v>
      </c>
      <c r="D613" s="338">
        <v>1</v>
      </c>
      <c r="E613" s="338">
        <v>3</v>
      </c>
      <c r="F613" s="329" t="s">
        <v>766</v>
      </c>
      <c r="G613" s="338">
        <v>1</v>
      </c>
      <c r="H613" s="329" t="s">
        <v>766</v>
      </c>
      <c r="I613" s="338">
        <v>3</v>
      </c>
      <c r="J613" s="329" t="s">
        <v>766</v>
      </c>
      <c r="K613" s="329" t="s">
        <v>766</v>
      </c>
      <c r="L613" s="329" t="s">
        <v>766</v>
      </c>
      <c r="M613" s="329" t="s">
        <v>766</v>
      </c>
      <c r="N613" s="329" t="s">
        <v>766</v>
      </c>
      <c r="O613" s="338">
        <v>20</v>
      </c>
      <c r="P613" s="338">
        <v>1</v>
      </c>
      <c r="Q613" s="338">
        <v>1</v>
      </c>
      <c r="R613" s="338">
        <v>17</v>
      </c>
      <c r="S613" s="338">
        <v>1</v>
      </c>
      <c r="T613" s="338">
        <v>151388</v>
      </c>
      <c r="U613" s="329" t="s">
        <v>159</v>
      </c>
      <c r="V613" s="338">
        <v>4600</v>
      </c>
      <c r="W613" s="329" t="s">
        <v>766</v>
      </c>
    </row>
    <row r="614" spans="1:23">
      <c r="A614" s="340" t="s">
        <v>160</v>
      </c>
      <c r="B614" s="341" t="s">
        <v>4</v>
      </c>
      <c r="C614" s="338">
        <v>1</v>
      </c>
      <c r="D614" s="338">
        <v>1</v>
      </c>
      <c r="E614" s="329" t="s">
        <v>766</v>
      </c>
      <c r="F614" s="329" t="s">
        <v>766</v>
      </c>
      <c r="G614" s="338">
        <v>1</v>
      </c>
      <c r="H614" s="329" t="s">
        <v>766</v>
      </c>
      <c r="I614" s="329" t="s">
        <v>766</v>
      </c>
      <c r="J614" s="329" t="s">
        <v>766</v>
      </c>
      <c r="K614" s="329" t="s">
        <v>766</v>
      </c>
      <c r="L614" s="329" t="s">
        <v>766</v>
      </c>
      <c r="M614" s="329" t="s">
        <v>766</v>
      </c>
      <c r="N614" s="329" t="s">
        <v>766</v>
      </c>
      <c r="O614" s="338">
        <v>2</v>
      </c>
      <c r="P614" s="338">
        <v>1</v>
      </c>
      <c r="Q614" s="329" t="s">
        <v>159</v>
      </c>
      <c r="R614" s="338">
        <v>1</v>
      </c>
      <c r="S614" s="329" t="s">
        <v>159</v>
      </c>
      <c r="T614" s="329" t="s">
        <v>820</v>
      </c>
      <c r="U614" s="329" t="s">
        <v>820</v>
      </c>
      <c r="V614" s="329" t="s">
        <v>820</v>
      </c>
      <c r="W614" s="329" t="s">
        <v>766</v>
      </c>
    </row>
    <row r="615" spans="1:23">
      <c r="A615" s="340" t="s">
        <v>164</v>
      </c>
      <c r="B615" s="341" t="s">
        <v>16</v>
      </c>
      <c r="C615" s="338">
        <v>1</v>
      </c>
      <c r="D615" s="329" t="s">
        <v>766</v>
      </c>
      <c r="E615" s="338">
        <v>1</v>
      </c>
      <c r="F615" s="329" t="s">
        <v>766</v>
      </c>
      <c r="G615" s="329" t="s">
        <v>766</v>
      </c>
      <c r="H615" s="329" t="s">
        <v>766</v>
      </c>
      <c r="I615" s="338">
        <v>1</v>
      </c>
      <c r="J615" s="329" t="s">
        <v>766</v>
      </c>
      <c r="K615" s="329" t="s">
        <v>766</v>
      </c>
      <c r="L615" s="329" t="s">
        <v>766</v>
      </c>
      <c r="M615" s="329" t="s">
        <v>766</v>
      </c>
      <c r="N615" s="329" t="s">
        <v>766</v>
      </c>
      <c r="O615" s="338">
        <v>7</v>
      </c>
      <c r="P615" s="329" t="s">
        <v>159</v>
      </c>
      <c r="Q615" s="338">
        <v>1</v>
      </c>
      <c r="R615" s="338">
        <v>6</v>
      </c>
      <c r="S615" s="329" t="s">
        <v>159</v>
      </c>
      <c r="T615" s="329" t="s">
        <v>820</v>
      </c>
      <c r="U615" s="329" t="s">
        <v>820</v>
      </c>
      <c r="V615" s="329" t="s">
        <v>820</v>
      </c>
      <c r="W615" s="329" t="s">
        <v>766</v>
      </c>
    </row>
    <row r="616" spans="1:23">
      <c r="A616" s="340" t="s">
        <v>165</v>
      </c>
      <c r="B616" s="341" t="s">
        <v>21</v>
      </c>
      <c r="C616" s="338">
        <v>2</v>
      </c>
      <c r="D616" s="329" t="s">
        <v>766</v>
      </c>
      <c r="E616" s="338">
        <v>2</v>
      </c>
      <c r="F616" s="329" t="s">
        <v>766</v>
      </c>
      <c r="G616" s="329" t="s">
        <v>766</v>
      </c>
      <c r="H616" s="329" t="s">
        <v>766</v>
      </c>
      <c r="I616" s="338">
        <v>2</v>
      </c>
      <c r="J616" s="329" t="s">
        <v>766</v>
      </c>
      <c r="K616" s="329" t="s">
        <v>766</v>
      </c>
      <c r="L616" s="329" t="s">
        <v>766</v>
      </c>
      <c r="M616" s="329" t="s">
        <v>766</v>
      </c>
      <c r="N616" s="329" t="s">
        <v>766</v>
      </c>
      <c r="O616" s="338">
        <v>11</v>
      </c>
      <c r="P616" s="329" t="s">
        <v>159</v>
      </c>
      <c r="Q616" s="329" t="s">
        <v>159</v>
      </c>
      <c r="R616" s="338">
        <v>10</v>
      </c>
      <c r="S616" s="338">
        <v>1</v>
      </c>
      <c r="T616" s="329" t="s">
        <v>820</v>
      </c>
      <c r="U616" s="329" t="s">
        <v>820</v>
      </c>
      <c r="V616" s="329" t="s">
        <v>820</v>
      </c>
      <c r="W616" s="329" t="s">
        <v>766</v>
      </c>
    </row>
    <row r="617" spans="1:23">
      <c r="B617" s="337" t="s">
        <v>767</v>
      </c>
      <c r="C617" s="338">
        <v>35</v>
      </c>
      <c r="D617" s="338">
        <v>21</v>
      </c>
      <c r="E617" s="338">
        <v>14</v>
      </c>
      <c r="F617" s="329" t="s">
        <v>766</v>
      </c>
      <c r="G617" s="338">
        <v>21</v>
      </c>
      <c r="H617" s="338">
        <v>4</v>
      </c>
      <c r="I617" s="338">
        <v>7</v>
      </c>
      <c r="J617" s="338">
        <v>3</v>
      </c>
      <c r="K617" s="329" t="s">
        <v>766</v>
      </c>
      <c r="L617" s="329" t="s">
        <v>766</v>
      </c>
      <c r="M617" s="329" t="s">
        <v>766</v>
      </c>
      <c r="N617" s="329" t="s">
        <v>766</v>
      </c>
      <c r="O617" s="338">
        <v>130</v>
      </c>
      <c r="P617" s="338">
        <v>32</v>
      </c>
      <c r="Q617" s="338">
        <v>16</v>
      </c>
      <c r="R617" s="338">
        <v>36</v>
      </c>
      <c r="S617" s="338">
        <v>46</v>
      </c>
      <c r="T617" s="338">
        <v>159549</v>
      </c>
      <c r="U617" s="338">
        <v>2081</v>
      </c>
      <c r="V617" s="338">
        <v>10876</v>
      </c>
      <c r="W617" s="338">
        <v>1932</v>
      </c>
    </row>
    <row r="618" spans="1:23">
      <c r="A618" s="340" t="s">
        <v>168</v>
      </c>
      <c r="B618" s="341" t="s">
        <v>169</v>
      </c>
      <c r="C618" s="338">
        <v>2</v>
      </c>
      <c r="D618" s="338">
        <v>1</v>
      </c>
      <c r="E618" s="338">
        <v>1</v>
      </c>
      <c r="F618" s="329" t="s">
        <v>766</v>
      </c>
      <c r="G618" s="338">
        <v>2</v>
      </c>
      <c r="H618" s="329" t="s">
        <v>766</v>
      </c>
      <c r="I618" s="329" t="s">
        <v>766</v>
      </c>
      <c r="J618" s="329" t="s">
        <v>766</v>
      </c>
      <c r="K618" s="329" t="s">
        <v>766</v>
      </c>
      <c r="L618" s="329" t="s">
        <v>766</v>
      </c>
      <c r="M618" s="329" t="s">
        <v>766</v>
      </c>
      <c r="N618" s="329" t="s">
        <v>766</v>
      </c>
      <c r="O618" s="338">
        <v>3</v>
      </c>
      <c r="P618" s="338">
        <v>1</v>
      </c>
      <c r="Q618" s="338">
        <v>1</v>
      </c>
      <c r="R618" s="329" t="s">
        <v>159</v>
      </c>
      <c r="S618" s="338">
        <v>1</v>
      </c>
      <c r="T618" s="329" t="s">
        <v>820</v>
      </c>
      <c r="U618" s="329" t="s">
        <v>820</v>
      </c>
      <c r="V618" s="329" t="s">
        <v>820</v>
      </c>
      <c r="W618" s="329" t="s">
        <v>820</v>
      </c>
    </row>
    <row r="619" spans="1:23">
      <c r="A619" s="340" t="s">
        <v>170</v>
      </c>
      <c r="B619" s="341" t="s">
        <v>31</v>
      </c>
      <c r="C619" s="338">
        <v>14</v>
      </c>
      <c r="D619" s="338">
        <v>8</v>
      </c>
      <c r="E619" s="338">
        <v>6</v>
      </c>
      <c r="F619" s="329" t="s">
        <v>766</v>
      </c>
      <c r="G619" s="338">
        <v>6</v>
      </c>
      <c r="H619" s="338">
        <v>3</v>
      </c>
      <c r="I619" s="338">
        <v>4</v>
      </c>
      <c r="J619" s="338">
        <v>1</v>
      </c>
      <c r="K619" s="329" t="s">
        <v>766</v>
      </c>
      <c r="L619" s="329" t="s">
        <v>766</v>
      </c>
      <c r="M619" s="329" t="s">
        <v>766</v>
      </c>
      <c r="N619" s="329" t="s">
        <v>766</v>
      </c>
      <c r="O619" s="338">
        <v>58</v>
      </c>
      <c r="P619" s="338">
        <v>13</v>
      </c>
      <c r="Q619" s="338">
        <v>8</v>
      </c>
      <c r="R619" s="338">
        <v>12</v>
      </c>
      <c r="S619" s="338">
        <v>25</v>
      </c>
      <c r="T619" s="338">
        <v>51122</v>
      </c>
      <c r="U619" s="338">
        <v>127</v>
      </c>
      <c r="V619" s="338">
        <v>1979</v>
      </c>
      <c r="W619" s="338">
        <v>961</v>
      </c>
    </row>
    <row r="620" spans="1:23">
      <c r="A620" s="340" t="s">
        <v>171</v>
      </c>
      <c r="B620" s="341" t="s">
        <v>172</v>
      </c>
      <c r="C620" s="338">
        <v>2</v>
      </c>
      <c r="D620" s="338">
        <v>1</v>
      </c>
      <c r="E620" s="338">
        <v>1</v>
      </c>
      <c r="F620" s="329" t="s">
        <v>766</v>
      </c>
      <c r="G620" s="338">
        <v>2</v>
      </c>
      <c r="H620" s="329" t="s">
        <v>766</v>
      </c>
      <c r="I620" s="329" t="s">
        <v>766</v>
      </c>
      <c r="J620" s="329" t="s">
        <v>766</v>
      </c>
      <c r="K620" s="329" t="s">
        <v>766</v>
      </c>
      <c r="L620" s="329" t="s">
        <v>766</v>
      </c>
      <c r="M620" s="329" t="s">
        <v>766</v>
      </c>
      <c r="N620" s="329" t="s">
        <v>766</v>
      </c>
      <c r="O620" s="338">
        <v>3</v>
      </c>
      <c r="P620" s="338">
        <v>1</v>
      </c>
      <c r="Q620" s="338">
        <v>1</v>
      </c>
      <c r="R620" s="338">
        <v>1</v>
      </c>
      <c r="S620" s="329" t="s">
        <v>159</v>
      </c>
      <c r="T620" s="329" t="s">
        <v>820</v>
      </c>
      <c r="U620" s="329" t="s">
        <v>820</v>
      </c>
      <c r="V620" s="329" t="s">
        <v>820</v>
      </c>
      <c r="W620" s="329" t="s">
        <v>820</v>
      </c>
    </row>
    <row r="621" spans="1:23">
      <c r="A621" s="340" t="s">
        <v>173</v>
      </c>
      <c r="B621" s="341" t="s">
        <v>174</v>
      </c>
      <c r="C621" s="338">
        <v>4</v>
      </c>
      <c r="D621" s="338">
        <v>3</v>
      </c>
      <c r="E621" s="338">
        <v>1</v>
      </c>
      <c r="F621" s="329" t="s">
        <v>766</v>
      </c>
      <c r="G621" s="338">
        <v>3</v>
      </c>
      <c r="H621" s="329" t="s">
        <v>766</v>
      </c>
      <c r="I621" s="329" t="s">
        <v>766</v>
      </c>
      <c r="J621" s="338">
        <v>1</v>
      </c>
      <c r="K621" s="329" t="s">
        <v>766</v>
      </c>
      <c r="L621" s="329" t="s">
        <v>766</v>
      </c>
      <c r="M621" s="329" t="s">
        <v>766</v>
      </c>
      <c r="N621" s="329" t="s">
        <v>766</v>
      </c>
      <c r="O621" s="338">
        <v>20</v>
      </c>
      <c r="P621" s="338">
        <v>6</v>
      </c>
      <c r="Q621" s="338">
        <v>3</v>
      </c>
      <c r="R621" s="338">
        <v>4</v>
      </c>
      <c r="S621" s="338">
        <v>7</v>
      </c>
      <c r="T621" s="338">
        <v>22628</v>
      </c>
      <c r="U621" s="338">
        <v>210</v>
      </c>
      <c r="V621" s="338">
        <v>3191</v>
      </c>
      <c r="W621" s="338">
        <v>311</v>
      </c>
    </row>
    <row r="622" spans="1:23">
      <c r="A622" s="340" t="s">
        <v>175</v>
      </c>
      <c r="B622" s="341" t="s">
        <v>47</v>
      </c>
      <c r="C622" s="338">
        <v>13</v>
      </c>
      <c r="D622" s="338">
        <v>8</v>
      </c>
      <c r="E622" s="338">
        <v>5</v>
      </c>
      <c r="F622" s="329" t="s">
        <v>766</v>
      </c>
      <c r="G622" s="338">
        <v>8</v>
      </c>
      <c r="H622" s="338">
        <v>1</v>
      </c>
      <c r="I622" s="338">
        <v>3</v>
      </c>
      <c r="J622" s="338">
        <v>1</v>
      </c>
      <c r="K622" s="329" t="s">
        <v>766</v>
      </c>
      <c r="L622" s="329" t="s">
        <v>766</v>
      </c>
      <c r="M622" s="329" t="s">
        <v>766</v>
      </c>
      <c r="N622" s="329" t="s">
        <v>766</v>
      </c>
      <c r="O622" s="338">
        <v>46</v>
      </c>
      <c r="P622" s="338">
        <v>11</v>
      </c>
      <c r="Q622" s="338">
        <v>3</v>
      </c>
      <c r="R622" s="338">
        <v>19</v>
      </c>
      <c r="S622" s="338">
        <v>13</v>
      </c>
      <c r="T622" s="338">
        <v>68392</v>
      </c>
      <c r="U622" s="338">
        <v>44</v>
      </c>
      <c r="V622" s="338">
        <v>5055</v>
      </c>
      <c r="W622" s="338">
        <v>512</v>
      </c>
    </row>
    <row r="623" spans="1:23" s="333" customFormat="1">
      <c r="B623" s="334" t="s">
        <v>835</v>
      </c>
      <c r="C623" s="335">
        <v>14</v>
      </c>
      <c r="D623" s="335">
        <v>8</v>
      </c>
      <c r="E623" s="335">
        <v>6</v>
      </c>
      <c r="F623" s="336" t="s">
        <v>766</v>
      </c>
      <c r="G623" s="335">
        <v>10</v>
      </c>
      <c r="H623" s="335">
        <v>1</v>
      </c>
      <c r="I623" s="335">
        <v>2</v>
      </c>
      <c r="J623" s="335">
        <v>1</v>
      </c>
      <c r="K623" s="336" t="s">
        <v>766</v>
      </c>
      <c r="L623" s="336" t="s">
        <v>766</v>
      </c>
      <c r="M623" s="336" t="s">
        <v>766</v>
      </c>
      <c r="N623" s="336" t="s">
        <v>766</v>
      </c>
      <c r="O623" s="335">
        <v>49</v>
      </c>
      <c r="P623" s="335">
        <v>12</v>
      </c>
      <c r="Q623" s="335">
        <v>6</v>
      </c>
      <c r="R623" s="335">
        <v>23</v>
      </c>
      <c r="S623" s="335">
        <v>8</v>
      </c>
      <c r="T623" s="335">
        <v>117524</v>
      </c>
      <c r="U623" s="335">
        <v>284</v>
      </c>
      <c r="V623" s="335">
        <v>9430</v>
      </c>
      <c r="W623" s="335">
        <v>361</v>
      </c>
    </row>
    <row r="624" spans="1:23">
      <c r="B624" s="337" t="s">
        <v>765</v>
      </c>
      <c r="C624" s="338">
        <v>3</v>
      </c>
      <c r="D624" s="338">
        <v>1</v>
      </c>
      <c r="E624" s="338">
        <v>2</v>
      </c>
      <c r="F624" s="329" t="s">
        <v>766</v>
      </c>
      <c r="G624" s="338">
        <v>3</v>
      </c>
      <c r="H624" s="329" t="s">
        <v>766</v>
      </c>
      <c r="I624" s="329" t="s">
        <v>766</v>
      </c>
      <c r="J624" s="329" t="s">
        <v>766</v>
      </c>
      <c r="K624" s="329" t="s">
        <v>766</v>
      </c>
      <c r="L624" s="329" t="s">
        <v>766</v>
      </c>
      <c r="M624" s="329" t="s">
        <v>766</v>
      </c>
      <c r="N624" s="329" t="s">
        <v>766</v>
      </c>
      <c r="O624" s="338">
        <v>5</v>
      </c>
      <c r="P624" s="338">
        <v>1</v>
      </c>
      <c r="Q624" s="338">
        <v>2</v>
      </c>
      <c r="R624" s="338">
        <v>2</v>
      </c>
      <c r="S624" s="329" t="s">
        <v>159</v>
      </c>
      <c r="T624" s="338">
        <v>13920</v>
      </c>
      <c r="U624" s="329" t="s">
        <v>159</v>
      </c>
      <c r="V624" s="338">
        <v>287</v>
      </c>
      <c r="W624" s="329" t="s">
        <v>766</v>
      </c>
    </row>
    <row r="625" spans="1:23">
      <c r="A625" s="340" t="s">
        <v>161</v>
      </c>
      <c r="B625" s="341" t="s">
        <v>6</v>
      </c>
      <c r="C625" s="338">
        <v>2</v>
      </c>
      <c r="D625" s="329" t="s">
        <v>766</v>
      </c>
      <c r="E625" s="338">
        <v>2</v>
      </c>
      <c r="F625" s="329" t="s">
        <v>766</v>
      </c>
      <c r="G625" s="338">
        <v>2</v>
      </c>
      <c r="H625" s="329" t="s">
        <v>766</v>
      </c>
      <c r="I625" s="329" t="s">
        <v>766</v>
      </c>
      <c r="J625" s="329" t="s">
        <v>766</v>
      </c>
      <c r="K625" s="329" t="s">
        <v>766</v>
      </c>
      <c r="L625" s="329" t="s">
        <v>766</v>
      </c>
      <c r="M625" s="329" t="s">
        <v>766</v>
      </c>
      <c r="N625" s="329" t="s">
        <v>766</v>
      </c>
      <c r="O625" s="338">
        <v>4</v>
      </c>
      <c r="P625" s="329" t="s">
        <v>159</v>
      </c>
      <c r="Q625" s="338">
        <v>2</v>
      </c>
      <c r="R625" s="338">
        <v>2</v>
      </c>
      <c r="S625" s="329" t="s">
        <v>159</v>
      </c>
      <c r="T625" s="329" t="s">
        <v>820</v>
      </c>
      <c r="U625" s="329" t="s">
        <v>820</v>
      </c>
      <c r="V625" s="329" t="s">
        <v>820</v>
      </c>
      <c r="W625" s="329" t="s">
        <v>766</v>
      </c>
    </row>
    <row r="626" spans="1:23">
      <c r="A626" s="340" t="s">
        <v>164</v>
      </c>
      <c r="B626" s="341" t="s">
        <v>16</v>
      </c>
      <c r="C626" s="338">
        <v>1</v>
      </c>
      <c r="D626" s="338">
        <v>1</v>
      </c>
      <c r="E626" s="329" t="s">
        <v>766</v>
      </c>
      <c r="F626" s="329" t="s">
        <v>766</v>
      </c>
      <c r="G626" s="338">
        <v>1</v>
      </c>
      <c r="H626" s="329" t="s">
        <v>766</v>
      </c>
      <c r="I626" s="329" t="s">
        <v>766</v>
      </c>
      <c r="J626" s="329" t="s">
        <v>766</v>
      </c>
      <c r="K626" s="329" t="s">
        <v>766</v>
      </c>
      <c r="L626" s="329" t="s">
        <v>766</v>
      </c>
      <c r="M626" s="329" t="s">
        <v>766</v>
      </c>
      <c r="N626" s="329" t="s">
        <v>766</v>
      </c>
      <c r="O626" s="338">
        <v>1</v>
      </c>
      <c r="P626" s="338">
        <v>1</v>
      </c>
      <c r="Q626" s="329" t="s">
        <v>159</v>
      </c>
      <c r="R626" s="329" t="s">
        <v>159</v>
      </c>
      <c r="S626" s="329" t="s">
        <v>159</v>
      </c>
      <c r="T626" s="329" t="s">
        <v>820</v>
      </c>
      <c r="U626" s="329" t="s">
        <v>820</v>
      </c>
      <c r="V626" s="329" t="s">
        <v>820</v>
      </c>
      <c r="W626" s="329" t="s">
        <v>766</v>
      </c>
    </row>
    <row r="627" spans="1:23">
      <c r="B627" s="337" t="s">
        <v>767</v>
      </c>
      <c r="C627" s="338">
        <v>11</v>
      </c>
      <c r="D627" s="338">
        <v>7</v>
      </c>
      <c r="E627" s="338">
        <v>4</v>
      </c>
      <c r="F627" s="329" t="s">
        <v>766</v>
      </c>
      <c r="G627" s="338">
        <v>7</v>
      </c>
      <c r="H627" s="338">
        <v>1</v>
      </c>
      <c r="I627" s="338">
        <v>2</v>
      </c>
      <c r="J627" s="338">
        <v>1</v>
      </c>
      <c r="K627" s="329" t="s">
        <v>766</v>
      </c>
      <c r="L627" s="329" t="s">
        <v>766</v>
      </c>
      <c r="M627" s="329" t="s">
        <v>766</v>
      </c>
      <c r="N627" s="329" t="s">
        <v>766</v>
      </c>
      <c r="O627" s="338">
        <v>44</v>
      </c>
      <c r="P627" s="338">
        <v>11</v>
      </c>
      <c r="Q627" s="338">
        <v>4</v>
      </c>
      <c r="R627" s="338">
        <v>21</v>
      </c>
      <c r="S627" s="338">
        <v>8</v>
      </c>
      <c r="T627" s="338">
        <v>103604</v>
      </c>
      <c r="U627" s="338">
        <v>284</v>
      </c>
      <c r="V627" s="338">
        <v>9143</v>
      </c>
      <c r="W627" s="338">
        <v>361</v>
      </c>
    </row>
    <row r="628" spans="1:23">
      <c r="A628" s="340" t="s">
        <v>170</v>
      </c>
      <c r="B628" s="341" t="s">
        <v>31</v>
      </c>
      <c r="C628" s="338">
        <v>4</v>
      </c>
      <c r="D628" s="338">
        <v>3</v>
      </c>
      <c r="E628" s="338">
        <v>1</v>
      </c>
      <c r="F628" s="329" t="s">
        <v>766</v>
      </c>
      <c r="G628" s="338">
        <v>3</v>
      </c>
      <c r="H628" s="329" t="s">
        <v>766</v>
      </c>
      <c r="I628" s="329" t="s">
        <v>766</v>
      </c>
      <c r="J628" s="338">
        <v>1</v>
      </c>
      <c r="K628" s="329" t="s">
        <v>766</v>
      </c>
      <c r="L628" s="329" t="s">
        <v>766</v>
      </c>
      <c r="M628" s="329" t="s">
        <v>766</v>
      </c>
      <c r="N628" s="329" t="s">
        <v>766</v>
      </c>
      <c r="O628" s="338">
        <v>21</v>
      </c>
      <c r="P628" s="338">
        <v>5</v>
      </c>
      <c r="Q628" s="329" t="s">
        <v>159</v>
      </c>
      <c r="R628" s="338">
        <v>15</v>
      </c>
      <c r="S628" s="338">
        <v>1</v>
      </c>
      <c r="T628" s="329" t="s">
        <v>820</v>
      </c>
      <c r="U628" s="329" t="s">
        <v>820</v>
      </c>
      <c r="V628" s="329" t="s">
        <v>820</v>
      </c>
      <c r="W628" s="329" t="s">
        <v>820</v>
      </c>
    </row>
    <row r="629" spans="1:23">
      <c r="A629" s="340" t="s">
        <v>171</v>
      </c>
      <c r="B629" s="341" t="s">
        <v>172</v>
      </c>
      <c r="C629" s="338">
        <v>1</v>
      </c>
      <c r="D629" s="338">
        <v>1</v>
      </c>
      <c r="E629" s="329" t="s">
        <v>766</v>
      </c>
      <c r="F629" s="329" t="s">
        <v>766</v>
      </c>
      <c r="G629" s="338">
        <v>1</v>
      </c>
      <c r="H629" s="329" t="s">
        <v>766</v>
      </c>
      <c r="I629" s="329" t="s">
        <v>766</v>
      </c>
      <c r="J629" s="329" t="s">
        <v>766</v>
      </c>
      <c r="K629" s="329" t="s">
        <v>766</v>
      </c>
      <c r="L629" s="329" t="s">
        <v>766</v>
      </c>
      <c r="M629" s="329" t="s">
        <v>766</v>
      </c>
      <c r="N629" s="329" t="s">
        <v>766</v>
      </c>
      <c r="O629" s="338">
        <v>1</v>
      </c>
      <c r="P629" s="338">
        <v>1</v>
      </c>
      <c r="Q629" s="329" t="s">
        <v>159</v>
      </c>
      <c r="R629" s="329" t="s">
        <v>159</v>
      </c>
      <c r="S629" s="329" t="s">
        <v>159</v>
      </c>
      <c r="T629" s="329" t="s">
        <v>820</v>
      </c>
      <c r="U629" s="329" t="s">
        <v>820</v>
      </c>
      <c r="V629" s="329" t="s">
        <v>820</v>
      </c>
      <c r="W629" s="329" t="s">
        <v>766</v>
      </c>
    </row>
    <row r="630" spans="1:23">
      <c r="A630" s="340" t="s">
        <v>173</v>
      </c>
      <c r="B630" s="341" t="s">
        <v>174</v>
      </c>
      <c r="C630" s="338">
        <v>1</v>
      </c>
      <c r="D630" s="329" t="s">
        <v>766</v>
      </c>
      <c r="E630" s="338">
        <v>1</v>
      </c>
      <c r="F630" s="329" t="s">
        <v>766</v>
      </c>
      <c r="G630" s="329" t="s">
        <v>766</v>
      </c>
      <c r="H630" s="329" t="s">
        <v>766</v>
      </c>
      <c r="I630" s="338">
        <v>1</v>
      </c>
      <c r="J630" s="329" t="s">
        <v>766</v>
      </c>
      <c r="K630" s="329" t="s">
        <v>766</v>
      </c>
      <c r="L630" s="329" t="s">
        <v>766</v>
      </c>
      <c r="M630" s="329" t="s">
        <v>766</v>
      </c>
      <c r="N630" s="329" t="s">
        <v>766</v>
      </c>
      <c r="O630" s="338">
        <v>6</v>
      </c>
      <c r="P630" s="329" t="s">
        <v>159</v>
      </c>
      <c r="Q630" s="338">
        <v>2</v>
      </c>
      <c r="R630" s="329" t="s">
        <v>159</v>
      </c>
      <c r="S630" s="338">
        <v>4</v>
      </c>
      <c r="T630" s="329" t="s">
        <v>820</v>
      </c>
      <c r="U630" s="329" t="s">
        <v>820</v>
      </c>
      <c r="V630" s="329" t="s">
        <v>820</v>
      </c>
      <c r="W630" s="329" t="s">
        <v>820</v>
      </c>
    </row>
    <row r="631" spans="1:23">
      <c r="A631" s="340" t="s">
        <v>175</v>
      </c>
      <c r="B631" s="341" t="s">
        <v>47</v>
      </c>
      <c r="C631" s="338">
        <v>5</v>
      </c>
      <c r="D631" s="338">
        <v>3</v>
      </c>
      <c r="E631" s="338">
        <v>2</v>
      </c>
      <c r="F631" s="329" t="s">
        <v>766</v>
      </c>
      <c r="G631" s="338">
        <v>3</v>
      </c>
      <c r="H631" s="338">
        <v>1</v>
      </c>
      <c r="I631" s="338">
        <v>1</v>
      </c>
      <c r="J631" s="329" t="s">
        <v>766</v>
      </c>
      <c r="K631" s="329" t="s">
        <v>766</v>
      </c>
      <c r="L631" s="329" t="s">
        <v>766</v>
      </c>
      <c r="M631" s="329" t="s">
        <v>766</v>
      </c>
      <c r="N631" s="329" t="s">
        <v>766</v>
      </c>
      <c r="O631" s="338">
        <v>16</v>
      </c>
      <c r="P631" s="338">
        <v>5</v>
      </c>
      <c r="Q631" s="338">
        <v>2</v>
      </c>
      <c r="R631" s="338">
        <v>6</v>
      </c>
      <c r="S631" s="338">
        <v>3</v>
      </c>
      <c r="T631" s="338">
        <v>13032</v>
      </c>
      <c r="U631" s="338">
        <v>100</v>
      </c>
      <c r="V631" s="338">
        <v>738</v>
      </c>
      <c r="W631" s="338">
        <v>217</v>
      </c>
    </row>
    <row r="632" spans="1:23" s="333" customFormat="1">
      <c r="B632" s="334" t="s">
        <v>836</v>
      </c>
      <c r="C632" s="335">
        <v>6</v>
      </c>
      <c r="D632" s="335">
        <v>1</v>
      </c>
      <c r="E632" s="335">
        <v>5</v>
      </c>
      <c r="F632" s="336" t="s">
        <v>766</v>
      </c>
      <c r="G632" s="336" t="s">
        <v>766</v>
      </c>
      <c r="H632" s="335">
        <v>4</v>
      </c>
      <c r="I632" s="335">
        <v>1</v>
      </c>
      <c r="J632" s="336" t="s">
        <v>766</v>
      </c>
      <c r="K632" s="336" t="s">
        <v>766</v>
      </c>
      <c r="L632" s="336" t="s">
        <v>766</v>
      </c>
      <c r="M632" s="335">
        <v>1</v>
      </c>
      <c r="N632" s="336" t="s">
        <v>766</v>
      </c>
      <c r="O632" s="335">
        <v>103</v>
      </c>
      <c r="P632" s="336" t="s">
        <v>159</v>
      </c>
      <c r="Q632" s="335">
        <v>1</v>
      </c>
      <c r="R632" s="335">
        <v>26</v>
      </c>
      <c r="S632" s="335">
        <v>76</v>
      </c>
      <c r="T632" s="335">
        <v>232293</v>
      </c>
      <c r="U632" s="336" t="s">
        <v>159</v>
      </c>
      <c r="V632" s="335">
        <v>7184</v>
      </c>
      <c r="W632" s="335">
        <v>1144</v>
      </c>
    </row>
    <row r="633" spans="1:23">
      <c r="B633" s="337" t="s">
        <v>765</v>
      </c>
      <c r="C633" s="338">
        <v>1</v>
      </c>
      <c r="D633" s="329" t="s">
        <v>766</v>
      </c>
      <c r="E633" s="338">
        <v>1</v>
      </c>
      <c r="F633" s="329" t="s">
        <v>766</v>
      </c>
      <c r="G633" s="329" t="s">
        <v>766</v>
      </c>
      <c r="H633" s="338">
        <v>1</v>
      </c>
      <c r="I633" s="329" t="s">
        <v>766</v>
      </c>
      <c r="J633" s="329" t="s">
        <v>766</v>
      </c>
      <c r="K633" s="329" t="s">
        <v>766</v>
      </c>
      <c r="L633" s="329" t="s">
        <v>766</v>
      </c>
      <c r="M633" s="329" t="s">
        <v>766</v>
      </c>
      <c r="N633" s="329" t="s">
        <v>766</v>
      </c>
      <c r="O633" s="338">
        <v>4</v>
      </c>
      <c r="P633" s="329" t="s">
        <v>159</v>
      </c>
      <c r="Q633" s="338">
        <v>1</v>
      </c>
      <c r="R633" s="338">
        <v>3</v>
      </c>
      <c r="S633" s="329" t="s">
        <v>159</v>
      </c>
      <c r="T633" s="329" t="s">
        <v>820</v>
      </c>
      <c r="U633" s="329" t="s">
        <v>820</v>
      </c>
      <c r="V633" s="329" t="s">
        <v>820</v>
      </c>
      <c r="W633" s="329" t="s">
        <v>766</v>
      </c>
    </row>
    <row r="634" spans="1:23">
      <c r="A634" s="340" t="s">
        <v>164</v>
      </c>
      <c r="B634" s="341" t="s">
        <v>16</v>
      </c>
      <c r="C634" s="338">
        <v>1</v>
      </c>
      <c r="D634" s="329" t="s">
        <v>766</v>
      </c>
      <c r="E634" s="338">
        <v>1</v>
      </c>
      <c r="F634" s="329" t="s">
        <v>766</v>
      </c>
      <c r="G634" s="329" t="s">
        <v>766</v>
      </c>
      <c r="H634" s="338">
        <v>1</v>
      </c>
      <c r="I634" s="329" t="s">
        <v>766</v>
      </c>
      <c r="J634" s="329" t="s">
        <v>766</v>
      </c>
      <c r="K634" s="329" t="s">
        <v>766</v>
      </c>
      <c r="L634" s="329" t="s">
        <v>766</v>
      </c>
      <c r="M634" s="329" t="s">
        <v>766</v>
      </c>
      <c r="N634" s="329" t="s">
        <v>766</v>
      </c>
      <c r="O634" s="338">
        <v>4</v>
      </c>
      <c r="P634" s="329" t="s">
        <v>159</v>
      </c>
      <c r="Q634" s="338">
        <v>1</v>
      </c>
      <c r="R634" s="338">
        <v>3</v>
      </c>
      <c r="S634" s="329" t="s">
        <v>159</v>
      </c>
      <c r="T634" s="329" t="s">
        <v>820</v>
      </c>
      <c r="U634" s="329" t="s">
        <v>820</v>
      </c>
      <c r="V634" s="329" t="s">
        <v>820</v>
      </c>
      <c r="W634" s="329" t="s">
        <v>766</v>
      </c>
    </row>
    <row r="635" spans="1:23">
      <c r="B635" s="337" t="s">
        <v>767</v>
      </c>
      <c r="C635" s="338">
        <v>5</v>
      </c>
      <c r="D635" s="338">
        <v>1</v>
      </c>
      <c r="E635" s="338">
        <v>4</v>
      </c>
      <c r="F635" s="329" t="s">
        <v>766</v>
      </c>
      <c r="G635" s="329" t="s">
        <v>766</v>
      </c>
      <c r="H635" s="338">
        <v>3</v>
      </c>
      <c r="I635" s="338">
        <v>1</v>
      </c>
      <c r="J635" s="329" t="s">
        <v>766</v>
      </c>
      <c r="K635" s="329" t="s">
        <v>766</v>
      </c>
      <c r="L635" s="329" t="s">
        <v>766</v>
      </c>
      <c r="M635" s="338">
        <v>1</v>
      </c>
      <c r="N635" s="329" t="s">
        <v>766</v>
      </c>
      <c r="O635" s="338">
        <v>99</v>
      </c>
      <c r="P635" s="329" t="s">
        <v>159</v>
      </c>
      <c r="Q635" s="329" t="s">
        <v>159</v>
      </c>
      <c r="R635" s="338">
        <v>23</v>
      </c>
      <c r="S635" s="338">
        <v>76</v>
      </c>
      <c r="T635" s="338">
        <v>213607</v>
      </c>
      <c r="U635" s="329" t="s">
        <v>159</v>
      </c>
      <c r="V635" s="338">
        <v>5924</v>
      </c>
      <c r="W635" s="338">
        <v>1144</v>
      </c>
    </row>
    <row r="636" spans="1:23">
      <c r="A636" s="340" t="s">
        <v>170</v>
      </c>
      <c r="B636" s="341" t="s">
        <v>31</v>
      </c>
      <c r="C636" s="338">
        <v>2</v>
      </c>
      <c r="D636" s="329" t="s">
        <v>766</v>
      </c>
      <c r="E636" s="338">
        <v>2</v>
      </c>
      <c r="F636" s="329" t="s">
        <v>766</v>
      </c>
      <c r="G636" s="329" t="s">
        <v>766</v>
      </c>
      <c r="H636" s="338">
        <v>1</v>
      </c>
      <c r="I636" s="329" t="s">
        <v>766</v>
      </c>
      <c r="J636" s="329" t="s">
        <v>766</v>
      </c>
      <c r="K636" s="329" t="s">
        <v>766</v>
      </c>
      <c r="L636" s="329" t="s">
        <v>766</v>
      </c>
      <c r="M636" s="338">
        <v>1</v>
      </c>
      <c r="N636" s="329" t="s">
        <v>766</v>
      </c>
      <c r="O636" s="338">
        <v>86</v>
      </c>
      <c r="P636" s="329" t="s">
        <v>159</v>
      </c>
      <c r="Q636" s="329" t="s">
        <v>159</v>
      </c>
      <c r="R636" s="338">
        <v>12</v>
      </c>
      <c r="S636" s="338">
        <v>74</v>
      </c>
      <c r="T636" s="329" t="s">
        <v>820</v>
      </c>
      <c r="U636" s="329" t="s">
        <v>820</v>
      </c>
      <c r="V636" s="329" t="s">
        <v>820</v>
      </c>
      <c r="W636" s="329" t="s">
        <v>820</v>
      </c>
    </row>
    <row r="637" spans="1:23">
      <c r="A637" s="340" t="s">
        <v>175</v>
      </c>
      <c r="B637" s="341" t="s">
        <v>47</v>
      </c>
      <c r="C637" s="338">
        <v>3</v>
      </c>
      <c r="D637" s="338">
        <v>1</v>
      </c>
      <c r="E637" s="338">
        <v>2</v>
      </c>
      <c r="F637" s="329" t="s">
        <v>766</v>
      </c>
      <c r="G637" s="329" t="s">
        <v>766</v>
      </c>
      <c r="H637" s="338">
        <v>2</v>
      </c>
      <c r="I637" s="338">
        <v>1</v>
      </c>
      <c r="J637" s="329" t="s">
        <v>766</v>
      </c>
      <c r="K637" s="329" t="s">
        <v>766</v>
      </c>
      <c r="L637" s="329" t="s">
        <v>766</v>
      </c>
      <c r="M637" s="329" t="s">
        <v>766</v>
      </c>
      <c r="N637" s="329" t="s">
        <v>766</v>
      </c>
      <c r="O637" s="338">
        <v>13</v>
      </c>
      <c r="P637" s="329" t="s">
        <v>159</v>
      </c>
      <c r="Q637" s="329" t="s">
        <v>159</v>
      </c>
      <c r="R637" s="338">
        <v>11</v>
      </c>
      <c r="S637" s="338">
        <v>2</v>
      </c>
      <c r="T637" s="329" t="s">
        <v>820</v>
      </c>
      <c r="U637" s="329" t="s">
        <v>820</v>
      </c>
      <c r="V637" s="329" t="s">
        <v>820</v>
      </c>
      <c r="W637" s="329" t="s">
        <v>820</v>
      </c>
    </row>
    <row r="638" spans="1:23" s="333" customFormat="1">
      <c r="B638" s="334" t="s">
        <v>837</v>
      </c>
      <c r="C638" s="335">
        <v>132</v>
      </c>
      <c r="D638" s="335">
        <v>66</v>
      </c>
      <c r="E638" s="335">
        <v>66</v>
      </c>
      <c r="F638" s="336" t="s">
        <v>766</v>
      </c>
      <c r="G638" s="335">
        <v>71</v>
      </c>
      <c r="H638" s="335">
        <v>24</v>
      </c>
      <c r="I638" s="335">
        <v>20</v>
      </c>
      <c r="J638" s="335">
        <v>13</v>
      </c>
      <c r="K638" s="335">
        <v>2</v>
      </c>
      <c r="L638" s="335">
        <v>1</v>
      </c>
      <c r="M638" s="335">
        <v>1</v>
      </c>
      <c r="N638" s="336" t="s">
        <v>766</v>
      </c>
      <c r="O638" s="335">
        <v>676</v>
      </c>
      <c r="P638" s="335">
        <v>98</v>
      </c>
      <c r="Q638" s="335">
        <v>54</v>
      </c>
      <c r="R638" s="335">
        <v>287</v>
      </c>
      <c r="S638" s="335">
        <v>237</v>
      </c>
      <c r="T638" s="335">
        <v>1747637</v>
      </c>
      <c r="U638" s="335">
        <v>78837</v>
      </c>
      <c r="V638" s="335">
        <v>111170</v>
      </c>
      <c r="W638" s="335">
        <v>11032</v>
      </c>
    </row>
    <row r="639" spans="1:23">
      <c r="B639" s="337" t="s">
        <v>765</v>
      </c>
      <c r="C639" s="338">
        <v>31</v>
      </c>
      <c r="D639" s="338">
        <v>4</v>
      </c>
      <c r="E639" s="338">
        <v>27</v>
      </c>
      <c r="F639" s="329" t="s">
        <v>766</v>
      </c>
      <c r="G639" s="338">
        <v>12</v>
      </c>
      <c r="H639" s="338">
        <v>6</v>
      </c>
      <c r="I639" s="338">
        <v>7</v>
      </c>
      <c r="J639" s="338">
        <v>4</v>
      </c>
      <c r="K639" s="338">
        <v>2</v>
      </c>
      <c r="L639" s="329" t="s">
        <v>766</v>
      </c>
      <c r="M639" s="329" t="s">
        <v>766</v>
      </c>
      <c r="N639" s="329" t="s">
        <v>766</v>
      </c>
      <c r="O639" s="338">
        <v>196</v>
      </c>
      <c r="P639" s="338">
        <v>6</v>
      </c>
      <c r="Q639" s="338">
        <v>22</v>
      </c>
      <c r="R639" s="338">
        <v>139</v>
      </c>
      <c r="S639" s="338">
        <v>29</v>
      </c>
      <c r="T639" s="338">
        <v>1010672</v>
      </c>
      <c r="U639" s="338">
        <v>35373</v>
      </c>
      <c r="V639" s="338">
        <v>55444</v>
      </c>
      <c r="W639" s="329" t="s">
        <v>766</v>
      </c>
    </row>
    <row r="640" spans="1:23">
      <c r="A640" s="340" t="s">
        <v>160</v>
      </c>
      <c r="B640" s="341" t="s">
        <v>4</v>
      </c>
      <c r="C640" s="338">
        <v>1</v>
      </c>
      <c r="D640" s="329" t="s">
        <v>766</v>
      </c>
      <c r="E640" s="338">
        <v>1</v>
      </c>
      <c r="F640" s="329" t="s">
        <v>766</v>
      </c>
      <c r="G640" s="338">
        <v>1</v>
      </c>
      <c r="H640" s="329" t="s">
        <v>766</v>
      </c>
      <c r="I640" s="329" t="s">
        <v>766</v>
      </c>
      <c r="J640" s="329" t="s">
        <v>766</v>
      </c>
      <c r="K640" s="329" t="s">
        <v>766</v>
      </c>
      <c r="L640" s="329" t="s">
        <v>766</v>
      </c>
      <c r="M640" s="329" t="s">
        <v>766</v>
      </c>
      <c r="N640" s="329" t="s">
        <v>766</v>
      </c>
      <c r="O640" s="338">
        <v>2</v>
      </c>
      <c r="P640" s="329" t="s">
        <v>159</v>
      </c>
      <c r="Q640" s="329" t="s">
        <v>159</v>
      </c>
      <c r="R640" s="338">
        <v>2</v>
      </c>
      <c r="S640" s="329" t="s">
        <v>159</v>
      </c>
      <c r="T640" s="329" t="s">
        <v>820</v>
      </c>
      <c r="U640" s="329" t="s">
        <v>820</v>
      </c>
      <c r="V640" s="329" t="s">
        <v>820</v>
      </c>
      <c r="W640" s="329" t="s">
        <v>766</v>
      </c>
    </row>
    <row r="641" spans="1:23">
      <c r="A641" s="340" t="s">
        <v>161</v>
      </c>
      <c r="B641" s="341" t="s">
        <v>6</v>
      </c>
      <c r="C641" s="338">
        <v>8</v>
      </c>
      <c r="D641" s="338">
        <v>1</v>
      </c>
      <c r="E641" s="338">
        <v>7</v>
      </c>
      <c r="F641" s="329" t="s">
        <v>766</v>
      </c>
      <c r="G641" s="338">
        <v>3</v>
      </c>
      <c r="H641" s="338">
        <v>1</v>
      </c>
      <c r="I641" s="338">
        <v>2</v>
      </c>
      <c r="J641" s="338">
        <v>2</v>
      </c>
      <c r="K641" s="329" t="s">
        <v>766</v>
      </c>
      <c r="L641" s="329" t="s">
        <v>766</v>
      </c>
      <c r="M641" s="329" t="s">
        <v>766</v>
      </c>
      <c r="N641" s="329" t="s">
        <v>766</v>
      </c>
      <c r="O641" s="338">
        <v>57</v>
      </c>
      <c r="P641" s="338">
        <v>2</v>
      </c>
      <c r="Q641" s="338">
        <v>1</v>
      </c>
      <c r="R641" s="338">
        <v>33</v>
      </c>
      <c r="S641" s="338">
        <v>21</v>
      </c>
      <c r="T641" s="329" t="s">
        <v>820</v>
      </c>
      <c r="U641" s="329" t="s">
        <v>820</v>
      </c>
      <c r="V641" s="329" t="s">
        <v>820</v>
      </c>
      <c r="W641" s="329" t="s">
        <v>766</v>
      </c>
    </row>
    <row r="642" spans="1:23">
      <c r="A642" s="340" t="s">
        <v>162</v>
      </c>
      <c r="B642" s="341" t="s">
        <v>163</v>
      </c>
      <c r="C642" s="338">
        <v>12</v>
      </c>
      <c r="D642" s="338">
        <v>3</v>
      </c>
      <c r="E642" s="338">
        <v>9</v>
      </c>
      <c r="F642" s="329" t="s">
        <v>766</v>
      </c>
      <c r="G642" s="338">
        <v>5</v>
      </c>
      <c r="H642" s="338">
        <v>2</v>
      </c>
      <c r="I642" s="338">
        <v>2</v>
      </c>
      <c r="J642" s="338">
        <v>1</v>
      </c>
      <c r="K642" s="338">
        <v>2</v>
      </c>
      <c r="L642" s="329" t="s">
        <v>766</v>
      </c>
      <c r="M642" s="329" t="s">
        <v>766</v>
      </c>
      <c r="N642" s="329" t="s">
        <v>766</v>
      </c>
      <c r="O642" s="338">
        <v>84</v>
      </c>
      <c r="P642" s="338">
        <v>4</v>
      </c>
      <c r="Q642" s="338">
        <v>10</v>
      </c>
      <c r="R642" s="338">
        <v>65</v>
      </c>
      <c r="S642" s="338">
        <v>5</v>
      </c>
      <c r="T642" s="338">
        <v>363392</v>
      </c>
      <c r="U642" s="338">
        <v>5784</v>
      </c>
      <c r="V642" s="338">
        <v>23203</v>
      </c>
      <c r="W642" s="329" t="s">
        <v>766</v>
      </c>
    </row>
    <row r="643" spans="1:23">
      <c r="A643" s="340" t="s">
        <v>164</v>
      </c>
      <c r="B643" s="341" t="s">
        <v>16</v>
      </c>
      <c r="C643" s="338">
        <v>6</v>
      </c>
      <c r="D643" s="329" t="s">
        <v>766</v>
      </c>
      <c r="E643" s="338">
        <v>6</v>
      </c>
      <c r="F643" s="329" t="s">
        <v>766</v>
      </c>
      <c r="G643" s="338">
        <v>2</v>
      </c>
      <c r="H643" s="338">
        <v>1</v>
      </c>
      <c r="I643" s="338">
        <v>2</v>
      </c>
      <c r="J643" s="338">
        <v>1</v>
      </c>
      <c r="K643" s="329" t="s">
        <v>766</v>
      </c>
      <c r="L643" s="329" t="s">
        <v>766</v>
      </c>
      <c r="M643" s="329" t="s">
        <v>766</v>
      </c>
      <c r="N643" s="329" t="s">
        <v>766</v>
      </c>
      <c r="O643" s="338">
        <v>39</v>
      </c>
      <c r="P643" s="329" t="s">
        <v>159</v>
      </c>
      <c r="Q643" s="338">
        <v>8</v>
      </c>
      <c r="R643" s="338">
        <v>29</v>
      </c>
      <c r="S643" s="338">
        <v>2</v>
      </c>
      <c r="T643" s="338">
        <v>253526</v>
      </c>
      <c r="U643" s="338">
        <v>29535</v>
      </c>
      <c r="V643" s="338">
        <v>17225</v>
      </c>
      <c r="W643" s="329" t="s">
        <v>766</v>
      </c>
    </row>
    <row r="644" spans="1:23">
      <c r="A644" s="340" t="s">
        <v>165</v>
      </c>
      <c r="B644" s="341" t="s">
        <v>21</v>
      </c>
      <c r="C644" s="338">
        <v>4</v>
      </c>
      <c r="D644" s="329" t="s">
        <v>766</v>
      </c>
      <c r="E644" s="338">
        <v>4</v>
      </c>
      <c r="F644" s="329" t="s">
        <v>766</v>
      </c>
      <c r="G644" s="338">
        <v>1</v>
      </c>
      <c r="H644" s="338">
        <v>2</v>
      </c>
      <c r="I644" s="338">
        <v>1</v>
      </c>
      <c r="J644" s="329" t="s">
        <v>766</v>
      </c>
      <c r="K644" s="329" t="s">
        <v>766</v>
      </c>
      <c r="L644" s="329" t="s">
        <v>766</v>
      </c>
      <c r="M644" s="329" t="s">
        <v>766</v>
      </c>
      <c r="N644" s="329" t="s">
        <v>766</v>
      </c>
      <c r="O644" s="338">
        <v>14</v>
      </c>
      <c r="P644" s="329" t="s">
        <v>159</v>
      </c>
      <c r="Q644" s="338">
        <v>3</v>
      </c>
      <c r="R644" s="338">
        <v>10</v>
      </c>
      <c r="S644" s="338">
        <v>1</v>
      </c>
      <c r="T644" s="338">
        <v>51400</v>
      </c>
      <c r="U644" s="329" t="s">
        <v>159</v>
      </c>
      <c r="V644" s="338">
        <v>8085</v>
      </c>
      <c r="W644" s="329" t="s">
        <v>766</v>
      </c>
    </row>
    <row r="645" spans="1:23">
      <c r="B645" s="337" t="s">
        <v>767</v>
      </c>
      <c r="C645" s="338">
        <v>101</v>
      </c>
      <c r="D645" s="338">
        <v>62</v>
      </c>
      <c r="E645" s="338">
        <v>39</v>
      </c>
      <c r="F645" s="329" t="s">
        <v>766</v>
      </c>
      <c r="G645" s="338">
        <v>59</v>
      </c>
      <c r="H645" s="338">
        <v>18</v>
      </c>
      <c r="I645" s="338">
        <v>13</v>
      </c>
      <c r="J645" s="338">
        <v>9</v>
      </c>
      <c r="K645" s="329" t="s">
        <v>766</v>
      </c>
      <c r="L645" s="338">
        <v>1</v>
      </c>
      <c r="M645" s="338">
        <v>1</v>
      </c>
      <c r="N645" s="329" t="s">
        <v>766</v>
      </c>
      <c r="O645" s="338">
        <v>480</v>
      </c>
      <c r="P645" s="338">
        <v>92</v>
      </c>
      <c r="Q645" s="338">
        <v>32</v>
      </c>
      <c r="R645" s="338">
        <v>148</v>
      </c>
      <c r="S645" s="338">
        <v>208</v>
      </c>
      <c r="T645" s="338">
        <v>736965</v>
      </c>
      <c r="U645" s="338">
        <v>43464</v>
      </c>
      <c r="V645" s="338">
        <v>55726</v>
      </c>
      <c r="W645" s="338">
        <v>11032</v>
      </c>
    </row>
    <row r="646" spans="1:23">
      <c r="A646" s="340" t="s">
        <v>168</v>
      </c>
      <c r="B646" s="341" t="s">
        <v>169</v>
      </c>
      <c r="C646" s="338">
        <v>8</v>
      </c>
      <c r="D646" s="338">
        <v>5</v>
      </c>
      <c r="E646" s="338">
        <v>3</v>
      </c>
      <c r="F646" s="329" t="s">
        <v>766</v>
      </c>
      <c r="G646" s="338">
        <v>4</v>
      </c>
      <c r="H646" s="338">
        <v>2</v>
      </c>
      <c r="I646" s="338">
        <v>1</v>
      </c>
      <c r="J646" s="338">
        <v>1</v>
      </c>
      <c r="K646" s="329" t="s">
        <v>766</v>
      </c>
      <c r="L646" s="329" t="s">
        <v>766</v>
      </c>
      <c r="M646" s="329" t="s">
        <v>766</v>
      </c>
      <c r="N646" s="329" t="s">
        <v>766</v>
      </c>
      <c r="O646" s="338">
        <v>33</v>
      </c>
      <c r="P646" s="338">
        <v>8</v>
      </c>
      <c r="Q646" s="338">
        <v>2</v>
      </c>
      <c r="R646" s="338">
        <v>12</v>
      </c>
      <c r="S646" s="338">
        <v>11</v>
      </c>
      <c r="T646" s="338">
        <v>36707</v>
      </c>
      <c r="U646" s="338">
        <v>619</v>
      </c>
      <c r="V646" s="338">
        <v>7001</v>
      </c>
      <c r="W646" s="338">
        <v>665</v>
      </c>
    </row>
    <row r="647" spans="1:23">
      <c r="A647" s="340" t="s">
        <v>170</v>
      </c>
      <c r="B647" s="341" t="s">
        <v>31</v>
      </c>
      <c r="C647" s="338">
        <v>35</v>
      </c>
      <c r="D647" s="338">
        <v>30</v>
      </c>
      <c r="E647" s="338">
        <v>5</v>
      </c>
      <c r="F647" s="329" t="s">
        <v>766</v>
      </c>
      <c r="G647" s="338">
        <v>26</v>
      </c>
      <c r="H647" s="338">
        <v>3</v>
      </c>
      <c r="I647" s="338">
        <v>2</v>
      </c>
      <c r="J647" s="338">
        <v>3</v>
      </c>
      <c r="K647" s="329" t="s">
        <v>766</v>
      </c>
      <c r="L647" s="329" t="s">
        <v>766</v>
      </c>
      <c r="M647" s="338">
        <v>1</v>
      </c>
      <c r="N647" s="329" t="s">
        <v>766</v>
      </c>
      <c r="O647" s="338">
        <v>182</v>
      </c>
      <c r="P647" s="338">
        <v>47</v>
      </c>
      <c r="Q647" s="329" t="s">
        <v>159</v>
      </c>
      <c r="R647" s="338">
        <v>10</v>
      </c>
      <c r="S647" s="338">
        <v>125</v>
      </c>
      <c r="T647" s="338">
        <v>207781</v>
      </c>
      <c r="U647" s="338">
        <v>1486</v>
      </c>
      <c r="V647" s="338">
        <v>9867</v>
      </c>
      <c r="W647" s="338">
        <v>3726</v>
      </c>
    </row>
    <row r="648" spans="1:23">
      <c r="A648" s="340" t="s">
        <v>171</v>
      </c>
      <c r="B648" s="341" t="s">
        <v>172</v>
      </c>
      <c r="C648" s="338">
        <v>14</v>
      </c>
      <c r="D648" s="338">
        <v>4</v>
      </c>
      <c r="E648" s="338">
        <v>10</v>
      </c>
      <c r="F648" s="329" t="s">
        <v>766</v>
      </c>
      <c r="G648" s="338">
        <v>6</v>
      </c>
      <c r="H648" s="338">
        <v>3</v>
      </c>
      <c r="I648" s="338">
        <v>3</v>
      </c>
      <c r="J648" s="338">
        <v>2</v>
      </c>
      <c r="K648" s="329" t="s">
        <v>766</v>
      </c>
      <c r="L648" s="329" t="s">
        <v>766</v>
      </c>
      <c r="M648" s="329" t="s">
        <v>766</v>
      </c>
      <c r="N648" s="329" t="s">
        <v>766</v>
      </c>
      <c r="O648" s="338">
        <v>60</v>
      </c>
      <c r="P648" s="338">
        <v>5</v>
      </c>
      <c r="Q648" s="338">
        <v>8</v>
      </c>
      <c r="R648" s="338">
        <v>44</v>
      </c>
      <c r="S648" s="338">
        <v>3</v>
      </c>
      <c r="T648" s="338">
        <v>136385</v>
      </c>
      <c r="U648" s="338">
        <v>30681</v>
      </c>
      <c r="V648" s="338">
        <v>10534</v>
      </c>
      <c r="W648" s="338">
        <v>295</v>
      </c>
    </row>
    <row r="649" spans="1:23">
      <c r="A649" s="340" t="s">
        <v>173</v>
      </c>
      <c r="B649" s="341" t="s">
        <v>174</v>
      </c>
      <c r="C649" s="338">
        <v>13</v>
      </c>
      <c r="D649" s="338">
        <v>7</v>
      </c>
      <c r="E649" s="338">
        <v>6</v>
      </c>
      <c r="F649" s="329" t="s">
        <v>766</v>
      </c>
      <c r="G649" s="338">
        <v>7</v>
      </c>
      <c r="H649" s="338">
        <v>5</v>
      </c>
      <c r="I649" s="338">
        <v>1</v>
      </c>
      <c r="J649" s="329" t="s">
        <v>766</v>
      </c>
      <c r="K649" s="329" t="s">
        <v>766</v>
      </c>
      <c r="L649" s="329" t="s">
        <v>766</v>
      </c>
      <c r="M649" s="329" t="s">
        <v>766</v>
      </c>
      <c r="N649" s="329" t="s">
        <v>766</v>
      </c>
      <c r="O649" s="338">
        <v>37</v>
      </c>
      <c r="P649" s="338">
        <v>13</v>
      </c>
      <c r="Q649" s="338">
        <v>9</v>
      </c>
      <c r="R649" s="338">
        <v>11</v>
      </c>
      <c r="S649" s="338">
        <v>4</v>
      </c>
      <c r="T649" s="338">
        <v>27263</v>
      </c>
      <c r="U649" s="338">
        <v>5602</v>
      </c>
      <c r="V649" s="338">
        <v>11585</v>
      </c>
      <c r="W649" s="338">
        <v>1308</v>
      </c>
    </row>
    <row r="650" spans="1:23">
      <c r="A650" s="340" t="s">
        <v>175</v>
      </c>
      <c r="B650" s="341" t="s">
        <v>47</v>
      </c>
      <c r="C650" s="338">
        <v>31</v>
      </c>
      <c r="D650" s="338">
        <v>16</v>
      </c>
      <c r="E650" s="338">
        <v>15</v>
      </c>
      <c r="F650" s="329" t="s">
        <v>766</v>
      </c>
      <c r="G650" s="338">
        <v>16</v>
      </c>
      <c r="H650" s="338">
        <v>5</v>
      </c>
      <c r="I650" s="338">
        <v>6</v>
      </c>
      <c r="J650" s="338">
        <v>3</v>
      </c>
      <c r="K650" s="329" t="s">
        <v>766</v>
      </c>
      <c r="L650" s="338">
        <v>1</v>
      </c>
      <c r="M650" s="329" t="s">
        <v>766</v>
      </c>
      <c r="N650" s="329" t="s">
        <v>766</v>
      </c>
      <c r="O650" s="338">
        <v>168</v>
      </c>
      <c r="P650" s="338">
        <v>19</v>
      </c>
      <c r="Q650" s="338">
        <v>13</v>
      </c>
      <c r="R650" s="338">
        <v>71</v>
      </c>
      <c r="S650" s="338">
        <v>65</v>
      </c>
      <c r="T650" s="338">
        <v>328829</v>
      </c>
      <c r="U650" s="338">
        <v>5076</v>
      </c>
      <c r="V650" s="338">
        <v>16739</v>
      </c>
      <c r="W650" s="338">
        <v>5038</v>
      </c>
    </row>
    <row r="651" spans="1:23" s="333" customFormat="1">
      <c r="B651" s="334" t="s">
        <v>838</v>
      </c>
      <c r="C651" s="335">
        <v>38</v>
      </c>
      <c r="D651" s="335">
        <v>27</v>
      </c>
      <c r="E651" s="335">
        <v>11</v>
      </c>
      <c r="F651" s="336" t="s">
        <v>766</v>
      </c>
      <c r="G651" s="335">
        <v>25</v>
      </c>
      <c r="H651" s="335">
        <v>5</v>
      </c>
      <c r="I651" s="335">
        <v>7</v>
      </c>
      <c r="J651" s="335">
        <v>1</v>
      </c>
      <c r="K651" s="336" t="s">
        <v>766</v>
      </c>
      <c r="L651" s="336" t="s">
        <v>766</v>
      </c>
      <c r="M651" s="336" t="s">
        <v>766</v>
      </c>
      <c r="N651" s="336" t="s">
        <v>766</v>
      </c>
      <c r="O651" s="335">
        <v>119</v>
      </c>
      <c r="P651" s="335">
        <v>41</v>
      </c>
      <c r="Q651" s="335">
        <v>19</v>
      </c>
      <c r="R651" s="335">
        <v>37</v>
      </c>
      <c r="S651" s="335">
        <v>22</v>
      </c>
      <c r="T651" s="335">
        <v>200301</v>
      </c>
      <c r="U651" s="335">
        <v>3599</v>
      </c>
      <c r="V651" s="335">
        <v>13564</v>
      </c>
      <c r="W651" s="335">
        <v>1147</v>
      </c>
    </row>
    <row r="652" spans="1:23">
      <c r="B652" s="337" t="s">
        <v>765</v>
      </c>
      <c r="C652" s="338">
        <v>4</v>
      </c>
      <c r="D652" s="338">
        <v>2</v>
      </c>
      <c r="E652" s="338">
        <v>2</v>
      </c>
      <c r="F652" s="329" t="s">
        <v>766</v>
      </c>
      <c r="G652" s="329" t="s">
        <v>766</v>
      </c>
      <c r="H652" s="338">
        <v>1</v>
      </c>
      <c r="I652" s="338">
        <v>3</v>
      </c>
      <c r="J652" s="329" t="s">
        <v>766</v>
      </c>
      <c r="K652" s="329" t="s">
        <v>766</v>
      </c>
      <c r="L652" s="329" t="s">
        <v>766</v>
      </c>
      <c r="M652" s="329" t="s">
        <v>766</v>
      </c>
      <c r="N652" s="329" t="s">
        <v>766</v>
      </c>
      <c r="O652" s="338">
        <v>25</v>
      </c>
      <c r="P652" s="338">
        <v>2</v>
      </c>
      <c r="Q652" s="338">
        <v>5</v>
      </c>
      <c r="R652" s="338">
        <v>17</v>
      </c>
      <c r="S652" s="338">
        <v>1</v>
      </c>
      <c r="T652" s="338">
        <v>80859</v>
      </c>
      <c r="U652" s="338">
        <v>1358</v>
      </c>
      <c r="V652" s="338">
        <v>6410</v>
      </c>
      <c r="W652" s="329" t="s">
        <v>766</v>
      </c>
    </row>
    <row r="653" spans="1:23">
      <c r="A653" s="340" t="s">
        <v>161</v>
      </c>
      <c r="B653" s="341" t="s">
        <v>6</v>
      </c>
      <c r="C653" s="338">
        <v>1</v>
      </c>
      <c r="D653" s="338">
        <v>1</v>
      </c>
      <c r="E653" s="329" t="s">
        <v>766</v>
      </c>
      <c r="F653" s="329" t="s">
        <v>766</v>
      </c>
      <c r="G653" s="329" t="s">
        <v>766</v>
      </c>
      <c r="H653" s="329" t="s">
        <v>766</v>
      </c>
      <c r="I653" s="338">
        <v>1</v>
      </c>
      <c r="J653" s="329" t="s">
        <v>766</v>
      </c>
      <c r="K653" s="329" t="s">
        <v>766</v>
      </c>
      <c r="L653" s="329" t="s">
        <v>766</v>
      </c>
      <c r="M653" s="329" t="s">
        <v>766</v>
      </c>
      <c r="N653" s="329" t="s">
        <v>766</v>
      </c>
      <c r="O653" s="338">
        <v>7</v>
      </c>
      <c r="P653" s="338">
        <v>1</v>
      </c>
      <c r="Q653" s="329" t="s">
        <v>159</v>
      </c>
      <c r="R653" s="338">
        <v>6</v>
      </c>
      <c r="S653" s="329" t="s">
        <v>159</v>
      </c>
      <c r="T653" s="329" t="s">
        <v>820</v>
      </c>
      <c r="U653" s="329" t="s">
        <v>820</v>
      </c>
      <c r="V653" s="329" t="s">
        <v>820</v>
      </c>
      <c r="W653" s="329" t="s">
        <v>766</v>
      </c>
    </row>
    <row r="654" spans="1:23">
      <c r="A654" s="340" t="s">
        <v>162</v>
      </c>
      <c r="B654" s="341" t="s">
        <v>163</v>
      </c>
      <c r="C654" s="338">
        <v>3</v>
      </c>
      <c r="D654" s="338">
        <v>1</v>
      </c>
      <c r="E654" s="338">
        <v>2</v>
      </c>
      <c r="F654" s="329" t="s">
        <v>766</v>
      </c>
      <c r="G654" s="329" t="s">
        <v>766</v>
      </c>
      <c r="H654" s="338">
        <v>1</v>
      </c>
      <c r="I654" s="338">
        <v>2</v>
      </c>
      <c r="J654" s="329" t="s">
        <v>766</v>
      </c>
      <c r="K654" s="329" t="s">
        <v>766</v>
      </c>
      <c r="L654" s="329" t="s">
        <v>766</v>
      </c>
      <c r="M654" s="329" t="s">
        <v>766</v>
      </c>
      <c r="N654" s="329" t="s">
        <v>766</v>
      </c>
      <c r="O654" s="338">
        <v>18</v>
      </c>
      <c r="P654" s="338">
        <v>1</v>
      </c>
      <c r="Q654" s="338">
        <v>5</v>
      </c>
      <c r="R654" s="338">
        <v>11</v>
      </c>
      <c r="S654" s="338">
        <v>1</v>
      </c>
      <c r="T654" s="329" t="s">
        <v>820</v>
      </c>
      <c r="U654" s="329" t="s">
        <v>820</v>
      </c>
      <c r="V654" s="329" t="s">
        <v>820</v>
      </c>
      <c r="W654" s="329" t="s">
        <v>766</v>
      </c>
    </row>
    <row r="655" spans="1:23">
      <c r="B655" s="337" t="s">
        <v>767</v>
      </c>
      <c r="C655" s="338">
        <v>34</v>
      </c>
      <c r="D655" s="338">
        <v>25</v>
      </c>
      <c r="E655" s="338">
        <v>9</v>
      </c>
      <c r="F655" s="329" t="s">
        <v>766</v>
      </c>
      <c r="G655" s="338">
        <v>25</v>
      </c>
      <c r="H655" s="338">
        <v>4</v>
      </c>
      <c r="I655" s="338">
        <v>4</v>
      </c>
      <c r="J655" s="338">
        <v>1</v>
      </c>
      <c r="K655" s="329" t="s">
        <v>766</v>
      </c>
      <c r="L655" s="329" t="s">
        <v>766</v>
      </c>
      <c r="M655" s="329" t="s">
        <v>766</v>
      </c>
      <c r="N655" s="329" t="s">
        <v>766</v>
      </c>
      <c r="O655" s="338">
        <v>94</v>
      </c>
      <c r="P655" s="338">
        <v>39</v>
      </c>
      <c r="Q655" s="338">
        <v>14</v>
      </c>
      <c r="R655" s="338">
        <v>20</v>
      </c>
      <c r="S655" s="338">
        <v>21</v>
      </c>
      <c r="T655" s="338">
        <v>119442</v>
      </c>
      <c r="U655" s="338">
        <v>2241</v>
      </c>
      <c r="V655" s="338">
        <v>7154</v>
      </c>
      <c r="W655" s="338">
        <v>1147</v>
      </c>
    </row>
    <row r="656" spans="1:23">
      <c r="A656" s="340" t="s">
        <v>170</v>
      </c>
      <c r="B656" s="341" t="s">
        <v>31</v>
      </c>
      <c r="C656" s="338">
        <v>18</v>
      </c>
      <c r="D656" s="338">
        <v>16</v>
      </c>
      <c r="E656" s="338">
        <v>2</v>
      </c>
      <c r="F656" s="329" t="s">
        <v>766</v>
      </c>
      <c r="G656" s="338">
        <v>14</v>
      </c>
      <c r="H656" s="338">
        <v>3</v>
      </c>
      <c r="I656" s="329" t="s">
        <v>766</v>
      </c>
      <c r="J656" s="338">
        <v>1</v>
      </c>
      <c r="K656" s="329" t="s">
        <v>766</v>
      </c>
      <c r="L656" s="329" t="s">
        <v>766</v>
      </c>
      <c r="M656" s="329" t="s">
        <v>766</v>
      </c>
      <c r="N656" s="329" t="s">
        <v>766</v>
      </c>
      <c r="O656" s="338">
        <v>51</v>
      </c>
      <c r="P656" s="338">
        <v>26</v>
      </c>
      <c r="Q656" s="338">
        <v>6</v>
      </c>
      <c r="R656" s="338">
        <v>2</v>
      </c>
      <c r="S656" s="338">
        <v>17</v>
      </c>
      <c r="T656" s="338">
        <v>25986</v>
      </c>
      <c r="U656" s="338">
        <v>2</v>
      </c>
      <c r="V656" s="338">
        <v>2083</v>
      </c>
      <c r="W656" s="338">
        <v>657</v>
      </c>
    </row>
    <row r="657" spans="1:23">
      <c r="A657" s="340" t="s">
        <v>171</v>
      </c>
      <c r="B657" s="341" t="s">
        <v>172</v>
      </c>
      <c r="C657" s="338">
        <v>2</v>
      </c>
      <c r="D657" s="338">
        <v>1</v>
      </c>
      <c r="E657" s="338">
        <v>1</v>
      </c>
      <c r="F657" s="329" t="s">
        <v>766</v>
      </c>
      <c r="G657" s="338">
        <v>1</v>
      </c>
      <c r="H657" s="338">
        <v>1</v>
      </c>
      <c r="I657" s="329" t="s">
        <v>766</v>
      </c>
      <c r="J657" s="329" t="s">
        <v>766</v>
      </c>
      <c r="K657" s="329" t="s">
        <v>766</v>
      </c>
      <c r="L657" s="329" t="s">
        <v>766</v>
      </c>
      <c r="M657" s="329" t="s">
        <v>766</v>
      </c>
      <c r="N657" s="329" t="s">
        <v>766</v>
      </c>
      <c r="O657" s="338">
        <v>6</v>
      </c>
      <c r="P657" s="338">
        <v>2</v>
      </c>
      <c r="Q657" s="338">
        <v>2</v>
      </c>
      <c r="R657" s="338">
        <v>1</v>
      </c>
      <c r="S657" s="338">
        <v>1</v>
      </c>
      <c r="T657" s="329" t="s">
        <v>820</v>
      </c>
      <c r="U657" s="329" t="s">
        <v>820</v>
      </c>
      <c r="V657" s="329" t="s">
        <v>820</v>
      </c>
      <c r="W657" s="329" t="s">
        <v>820</v>
      </c>
    </row>
    <row r="658" spans="1:23">
      <c r="A658" s="340" t="s">
        <v>173</v>
      </c>
      <c r="B658" s="341" t="s">
        <v>174</v>
      </c>
      <c r="C658" s="338">
        <v>2</v>
      </c>
      <c r="D658" s="338">
        <v>1</v>
      </c>
      <c r="E658" s="338">
        <v>1</v>
      </c>
      <c r="F658" s="329" t="s">
        <v>766</v>
      </c>
      <c r="G658" s="338">
        <v>2</v>
      </c>
      <c r="H658" s="329" t="s">
        <v>766</v>
      </c>
      <c r="I658" s="329" t="s">
        <v>766</v>
      </c>
      <c r="J658" s="329" t="s">
        <v>766</v>
      </c>
      <c r="K658" s="329" t="s">
        <v>766</v>
      </c>
      <c r="L658" s="329" t="s">
        <v>766</v>
      </c>
      <c r="M658" s="329" t="s">
        <v>766</v>
      </c>
      <c r="N658" s="329" t="s">
        <v>766</v>
      </c>
      <c r="O658" s="338">
        <v>3</v>
      </c>
      <c r="P658" s="338">
        <v>1</v>
      </c>
      <c r="Q658" s="329" t="s">
        <v>159</v>
      </c>
      <c r="R658" s="338">
        <v>2</v>
      </c>
      <c r="S658" s="329" t="s">
        <v>159</v>
      </c>
      <c r="T658" s="329" t="s">
        <v>820</v>
      </c>
      <c r="U658" s="329" t="s">
        <v>820</v>
      </c>
      <c r="V658" s="329" t="s">
        <v>820</v>
      </c>
      <c r="W658" s="329" t="s">
        <v>820</v>
      </c>
    </row>
    <row r="659" spans="1:23">
      <c r="A659" s="340" t="s">
        <v>175</v>
      </c>
      <c r="B659" s="341" t="s">
        <v>47</v>
      </c>
      <c r="C659" s="338">
        <v>12</v>
      </c>
      <c r="D659" s="338">
        <v>7</v>
      </c>
      <c r="E659" s="338">
        <v>5</v>
      </c>
      <c r="F659" s="329" t="s">
        <v>766</v>
      </c>
      <c r="G659" s="338">
        <v>8</v>
      </c>
      <c r="H659" s="329" t="s">
        <v>766</v>
      </c>
      <c r="I659" s="338">
        <v>4</v>
      </c>
      <c r="J659" s="329" t="s">
        <v>766</v>
      </c>
      <c r="K659" s="329" t="s">
        <v>766</v>
      </c>
      <c r="L659" s="329" t="s">
        <v>766</v>
      </c>
      <c r="M659" s="329" t="s">
        <v>766</v>
      </c>
      <c r="N659" s="329" t="s">
        <v>766</v>
      </c>
      <c r="O659" s="338">
        <v>34</v>
      </c>
      <c r="P659" s="338">
        <v>10</v>
      </c>
      <c r="Q659" s="338">
        <v>6</v>
      </c>
      <c r="R659" s="338">
        <v>15</v>
      </c>
      <c r="S659" s="338">
        <v>3</v>
      </c>
      <c r="T659" s="338">
        <v>64336</v>
      </c>
      <c r="U659" s="338">
        <v>1721</v>
      </c>
      <c r="V659" s="338">
        <v>3941</v>
      </c>
      <c r="W659" s="338">
        <v>369</v>
      </c>
    </row>
    <row r="660" spans="1:23" s="333" customFormat="1">
      <c r="B660" s="334" t="s">
        <v>839</v>
      </c>
      <c r="C660" s="335">
        <v>55</v>
      </c>
      <c r="D660" s="335">
        <v>30</v>
      </c>
      <c r="E660" s="335">
        <v>25</v>
      </c>
      <c r="F660" s="336" t="s">
        <v>766</v>
      </c>
      <c r="G660" s="335">
        <v>27</v>
      </c>
      <c r="H660" s="335">
        <v>7</v>
      </c>
      <c r="I660" s="335">
        <v>10</v>
      </c>
      <c r="J660" s="335">
        <v>9</v>
      </c>
      <c r="K660" s="335">
        <v>1</v>
      </c>
      <c r="L660" s="335">
        <v>1</v>
      </c>
      <c r="M660" s="336" t="s">
        <v>766</v>
      </c>
      <c r="N660" s="336" t="s">
        <v>766</v>
      </c>
      <c r="O660" s="335">
        <v>331</v>
      </c>
      <c r="P660" s="335">
        <v>39</v>
      </c>
      <c r="Q660" s="335">
        <v>17</v>
      </c>
      <c r="R660" s="335">
        <v>158</v>
      </c>
      <c r="S660" s="335">
        <v>117</v>
      </c>
      <c r="T660" s="335">
        <v>627653</v>
      </c>
      <c r="U660" s="335">
        <v>106184</v>
      </c>
      <c r="V660" s="335">
        <v>53184</v>
      </c>
      <c r="W660" s="335">
        <v>3101</v>
      </c>
    </row>
    <row r="661" spans="1:23">
      <c r="B661" s="337" t="s">
        <v>765</v>
      </c>
      <c r="C661" s="338">
        <v>6</v>
      </c>
      <c r="D661" s="329" t="s">
        <v>766</v>
      </c>
      <c r="E661" s="338">
        <v>6</v>
      </c>
      <c r="F661" s="329" t="s">
        <v>766</v>
      </c>
      <c r="G661" s="338">
        <v>2</v>
      </c>
      <c r="H661" s="329" t="s">
        <v>766</v>
      </c>
      <c r="I661" s="338">
        <v>3</v>
      </c>
      <c r="J661" s="338">
        <v>1</v>
      </c>
      <c r="K661" s="329" t="s">
        <v>766</v>
      </c>
      <c r="L661" s="329" t="s">
        <v>766</v>
      </c>
      <c r="M661" s="329" t="s">
        <v>766</v>
      </c>
      <c r="N661" s="329" t="s">
        <v>766</v>
      </c>
      <c r="O661" s="338">
        <v>40</v>
      </c>
      <c r="P661" s="329" t="s">
        <v>159</v>
      </c>
      <c r="Q661" s="338">
        <v>6</v>
      </c>
      <c r="R661" s="338">
        <v>31</v>
      </c>
      <c r="S661" s="338">
        <v>3</v>
      </c>
      <c r="T661" s="338">
        <v>90491</v>
      </c>
      <c r="U661" s="338">
        <v>32082</v>
      </c>
      <c r="V661" s="338">
        <v>1828</v>
      </c>
      <c r="W661" s="329" t="s">
        <v>766</v>
      </c>
    </row>
    <row r="662" spans="1:23">
      <c r="A662" s="340" t="s">
        <v>161</v>
      </c>
      <c r="B662" s="341" t="s">
        <v>6</v>
      </c>
      <c r="C662" s="338">
        <v>1</v>
      </c>
      <c r="D662" s="329" t="s">
        <v>766</v>
      </c>
      <c r="E662" s="338">
        <v>1</v>
      </c>
      <c r="F662" s="329" t="s">
        <v>766</v>
      </c>
      <c r="G662" s="329" t="s">
        <v>766</v>
      </c>
      <c r="H662" s="329" t="s">
        <v>766</v>
      </c>
      <c r="I662" s="338">
        <v>1</v>
      </c>
      <c r="J662" s="329" t="s">
        <v>766</v>
      </c>
      <c r="K662" s="329" t="s">
        <v>766</v>
      </c>
      <c r="L662" s="329" t="s">
        <v>766</v>
      </c>
      <c r="M662" s="329" t="s">
        <v>766</v>
      </c>
      <c r="N662" s="329" t="s">
        <v>766</v>
      </c>
      <c r="O662" s="338">
        <v>9</v>
      </c>
      <c r="P662" s="329" t="s">
        <v>159</v>
      </c>
      <c r="Q662" s="329" t="s">
        <v>159</v>
      </c>
      <c r="R662" s="338">
        <v>8</v>
      </c>
      <c r="S662" s="338">
        <v>1</v>
      </c>
      <c r="T662" s="329" t="s">
        <v>820</v>
      </c>
      <c r="U662" s="329" t="s">
        <v>820</v>
      </c>
      <c r="V662" s="329" t="s">
        <v>820</v>
      </c>
      <c r="W662" s="329" t="s">
        <v>766</v>
      </c>
    </row>
    <row r="663" spans="1:23">
      <c r="A663" s="340" t="s">
        <v>162</v>
      </c>
      <c r="B663" s="341" t="s">
        <v>163</v>
      </c>
      <c r="C663" s="338">
        <v>2</v>
      </c>
      <c r="D663" s="329" t="s">
        <v>766</v>
      </c>
      <c r="E663" s="338">
        <v>2</v>
      </c>
      <c r="F663" s="329" t="s">
        <v>766</v>
      </c>
      <c r="G663" s="338">
        <v>1</v>
      </c>
      <c r="H663" s="329" t="s">
        <v>766</v>
      </c>
      <c r="I663" s="338">
        <v>1</v>
      </c>
      <c r="J663" s="329" t="s">
        <v>766</v>
      </c>
      <c r="K663" s="329" t="s">
        <v>766</v>
      </c>
      <c r="L663" s="329" t="s">
        <v>766</v>
      </c>
      <c r="M663" s="329" t="s">
        <v>766</v>
      </c>
      <c r="N663" s="329" t="s">
        <v>766</v>
      </c>
      <c r="O663" s="338">
        <v>9</v>
      </c>
      <c r="P663" s="329" t="s">
        <v>159</v>
      </c>
      <c r="Q663" s="338">
        <v>3</v>
      </c>
      <c r="R663" s="338">
        <v>5</v>
      </c>
      <c r="S663" s="338">
        <v>1</v>
      </c>
      <c r="T663" s="329" t="s">
        <v>820</v>
      </c>
      <c r="U663" s="329" t="s">
        <v>820</v>
      </c>
      <c r="V663" s="329" t="s">
        <v>820</v>
      </c>
      <c r="W663" s="329" t="s">
        <v>766</v>
      </c>
    </row>
    <row r="664" spans="1:23">
      <c r="A664" s="340" t="s">
        <v>164</v>
      </c>
      <c r="B664" s="341" t="s">
        <v>16</v>
      </c>
      <c r="C664" s="338">
        <v>2</v>
      </c>
      <c r="D664" s="329" t="s">
        <v>766</v>
      </c>
      <c r="E664" s="338">
        <v>2</v>
      </c>
      <c r="F664" s="329" t="s">
        <v>766</v>
      </c>
      <c r="G664" s="338">
        <v>1</v>
      </c>
      <c r="H664" s="329" t="s">
        <v>766</v>
      </c>
      <c r="I664" s="329" t="s">
        <v>766</v>
      </c>
      <c r="J664" s="338">
        <v>1</v>
      </c>
      <c r="K664" s="329" t="s">
        <v>766</v>
      </c>
      <c r="L664" s="329" t="s">
        <v>766</v>
      </c>
      <c r="M664" s="329" t="s">
        <v>766</v>
      </c>
      <c r="N664" s="329" t="s">
        <v>766</v>
      </c>
      <c r="O664" s="338">
        <v>14</v>
      </c>
      <c r="P664" s="329" t="s">
        <v>159</v>
      </c>
      <c r="Q664" s="338">
        <v>1</v>
      </c>
      <c r="R664" s="338">
        <v>12</v>
      </c>
      <c r="S664" s="338">
        <v>1</v>
      </c>
      <c r="T664" s="329" t="s">
        <v>820</v>
      </c>
      <c r="U664" s="329" t="s">
        <v>820</v>
      </c>
      <c r="V664" s="329" t="s">
        <v>820</v>
      </c>
      <c r="W664" s="329" t="s">
        <v>766</v>
      </c>
    </row>
    <row r="665" spans="1:23">
      <c r="A665" s="340" t="s">
        <v>165</v>
      </c>
      <c r="B665" s="341" t="s">
        <v>21</v>
      </c>
      <c r="C665" s="338">
        <v>1</v>
      </c>
      <c r="D665" s="329" t="s">
        <v>766</v>
      </c>
      <c r="E665" s="338">
        <v>1</v>
      </c>
      <c r="F665" s="329" t="s">
        <v>766</v>
      </c>
      <c r="G665" s="329" t="s">
        <v>766</v>
      </c>
      <c r="H665" s="329" t="s">
        <v>766</v>
      </c>
      <c r="I665" s="338">
        <v>1</v>
      </c>
      <c r="J665" s="329" t="s">
        <v>766</v>
      </c>
      <c r="K665" s="329" t="s">
        <v>766</v>
      </c>
      <c r="L665" s="329" t="s">
        <v>766</v>
      </c>
      <c r="M665" s="329" t="s">
        <v>766</v>
      </c>
      <c r="N665" s="329" t="s">
        <v>766</v>
      </c>
      <c r="O665" s="338">
        <v>8</v>
      </c>
      <c r="P665" s="329" t="s">
        <v>159</v>
      </c>
      <c r="Q665" s="338">
        <v>2</v>
      </c>
      <c r="R665" s="338">
        <v>6</v>
      </c>
      <c r="S665" s="329" t="s">
        <v>159</v>
      </c>
      <c r="T665" s="329" t="s">
        <v>820</v>
      </c>
      <c r="U665" s="329" t="s">
        <v>820</v>
      </c>
      <c r="V665" s="329" t="s">
        <v>820</v>
      </c>
      <c r="W665" s="329" t="s">
        <v>766</v>
      </c>
    </row>
    <row r="666" spans="1:23">
      <c r="B666" s="337" t="s">
        <v>767</v>
      </c>
      <c r="C666" s="338">
        <v>49</v>
      </c>
      <c r="D666" s="338">
        <v>30</v>
      </c>
      <c r="E666" s="338">
        <v>19</v>
      </c>
      <c r="F666" s="329" t="s">
        <v>766</v>
      </c>
      <c r="G666" s="338">
        <v>25</v>
      </c>
      <c r="H666" s="338">
        <v>7</v>
      </c>
      <c r="I666" s="338">
        <v>7</v>
      </c>
      <c r="J666" s="338">
        <v>8</v>
      </c>
      <c r="K666" s="338">
        <v>1</v>
      </c>
      <c r="L666" s="338">
        <v>1</v>
      </c>
      <c r="M666" s="329" t="s">
        <v>766</v>
      </c>
      <c r="N666" s="329" t="s">
        <v>766</v>
      </c>
      <c r="O666" s="338">
        <v>291</v>
      </c>
      <c r="P666" s="338">
        <v>39</v>
      </c>
      <c r="Q666" s="338">
        <v>11</v>
      </c>
      <c r="R666" s="338">
        <v>127</v>
      </c>
      <c r="S666" s="338">
        <v>114</v>
      </c>
      <c r="T666" s="338">
        <v>537162</v>
      </c>
      <c r="U666" s="338">
        <v>74102</v>
      </c>
      <c r="V666" s="338">
        <v>51356</v>
      </c>
      <c r="W666" s="338">
        <v>3101</v>
      </c>
    </row>
    <row r="667" spans="1:23">
      <c r="A667" s="340" t="s">
        <v>168</v>
      </c>
      <c r="B667" s="341" t="s">
        <v>169</v>
      </c>
      <c r="C667" s="338">
        <v>2</v>
      </c>
      <c r="D667" s="338">
        <v>1</v>
      </c>
      <c r="E667" s="338">
        <v>1</v>
      </c>
      <c r="F667" s="329" t="s">
        <v>766</v>
      </c>
      <c r="G667" s="338">
        <v>1</v>
      </c>
      <c r="H667" s="329" t="s">
        <v>766</v>
      </c>
      <c r="I667" s="338">
        <v>1</v>
      </c>
      <c r="J667" s="329" t="s">
        <v>766</v>
      </c>
      <c r="K667" s="329" t="s">
        <v>766</v>
      </c>
      <c r="L667" s="329" t="s">
        <v>766</v>
      </c>
      <c r="M667" s="329" t="s">
        <v>766</v>
      </c>
      <c r="N667" s="329" t="s">
        <v>766</v>
      </c>
      <c r="O667" s="338">
        <v>6</v>
      </c>
      <c r="P667" s="338">
        <v>1</v>
      </c>
      <c r="Q667" s="329" t="s">
        <v>159</v>
      </c>
      <c r="R667" s="338">
        <v>2</v>
      </c>
      <c r="S667" s="338">
        <v>3</v>
      </c>
      <c r="T667" s="329" t="s">
        <v>820</v>
      </c>
      <c r="U667" s="329" t="s">
        <v>820</v>
      </c>
      <c r="V667" s="329" t="s">
        <v>820</v>
      </c>
      <c r="W667" s="329" t="s">
        <v>820</v>
      </c>
    </row>
    <row r="668" spans="1:23">
      <c r="A668" s="340" t="s">
        <v>170</v>
      </c>
      <c r="B668" s="341" t="s">
        <v>31</v>
      </c>
      <c r="C668" s="338">
        <v>22</v>
      </c>
      <c r="D668" s="338">
        <v>20</v>
      </c>
      <c r="E668" s="338">
        <v>2</v>
      </c>
      <c r="F668" s="329" t="s">
        <v>766</v>
      </c>
      <c r="G668" s="338">
        <v>14</v>
      </c>
      <c r="H668" s="338">
        <v>4</v>
      </c>
      <c r="I668" s="338">
        <v>1</v>
      </c>
      <c r="J668" s="338">
        <v>3</v>
      </c>
      <c r="K668" s="329" t="s">
        <v>766</v>
      </c>
      <c r="L668" s="329" t="s">
        <v>766</v>
      </c>
      <c r="M668" s="329" t="s">
        <v>766</v>
      </c>
      <c r="N668" s="329" t="s">
        <v>766</v>
      </c>
      <c r="O668" s="338">
        <v>81</v>
      </c>
      <c r="P668" s="338">
        <v>25</v>
      </c>
      <c r="Q668" s="338">
        <v>3</v>
      </c>
      <c r="R668" s="338">
        <v>13</v>
      </c>
      <c r="S668" s="338">
        <v>40</v>
      </c>
      <c r="T668" s="338">
        <v>63119</v>
      </c>
      <c r="U668" s="338">
        <v>7936</v>
      </c>
      <c r="V668" s="338">
        <v>3208</v>
      </c>
      <c r="W668" s="338">
        <v>885</v>
      </c>
    </row>
    <row r="669" spans="1:23">
      <c r="A669" s="340" t="s">
        <v>171</v>
      </c>
      <c r="B669" s="341" t="s">
        <v>172</v>
      </c>
      <c r="C669" s="338">
        <v>7</v>
      </c>
      <c r="D669" s="338">
        <v>1</v>
      </c>
      <c r="E669" s="338">
        <v>6</v>
      </c>
      <c r="F669" s="329" t="s">
        <v>766</v>
      </c>
      <c r="G669" s="338">
        <v>1</v>
      </c>
      <c r="H669" s="338">
        <v>1</v>
      </c>
      <c r="I669" s="338">
        <v>1</v>
      </c>
      <c r="J669" s="338">
        <v>3</v>
      </c>
      <c r="K669" s="338">
        <v>1</v>
      </c>
      <c r="L669" s="329" t="s">
        <v>766</v>
      </c>
      <c r="M669" s="329" t="s">
        <v>766</v>
      </c>
      <c r="N669" s="329" t="s">
        <v>766</v>
      </c>
      <c r="O669" s="338">
        <v>83</v>
      </c>
      <c r="P669" s="338">
        <v>2</v>
      </c>
      <c r="Q669" s="338">
        <v>1</v>
      </c>
      <c r="R669" s="338">
        <v>78</v>
      </c>
      <c r="S669" s="338">
        <v>2</v>
      </c>
      <c r="T669" s="338">
        <v>256175</v>
      </c>
      <c r="U669" s="338">
        <v>53842</v>
      </c>
      <c r="V669" s="338">
        <v>29238</v>
      </c>
      <c r="W669" s="329" t="s">
        <v>766</v>
      </c>
    </row>
    <row r="670" spans="1:23">
      <c r="A670" s="340" t="s">
        <v>173</v>
      </c>
      <c r="B670" s="341" t="s">
        <v>174</v>
      </c>
      <c r="C670" s="338">
        <v>1</v>
      </c>
      <c r="D670" s="338">
        <v>1</v>
      </c>
      <c r="E670" s="329" t="s">
        <v>766</v>
      </c>
      <c r="F670" s="329" t="s">
        <v>766</v>
      </c>
      <c r="G670" s="338">
        <v>1</v>
      </c>
      <c r="H670" s="329" t="s">
        <v>766</v>
      </c>
      <c r="I670" s="329" t="s">
        <v>766</v>
      </c>
      <c r="J670" s="329" t="s">
        <v>766</v>
      </c>
      <c r="K670" s="329" t="s">
        <v>766</v>
      </c>
      <c r="L670" s="329" t="s">
        <v>766</v>
      </c>
      <c r="M670" s="329" t="s">
        <v>766</v>
      </c>
      <c r="N670" s="329" t="s">
        <v>766</v>
      </c>
      <c r="O670" s="338">
        <v>2</v>
      </c>
      <c r="P670" s="338">
        <v>2</v>
      </c>
      <c r="Q670" s="329" t="s">
        <v>159</v>
      </c>
      <c r="R670" s="329" t="s">
        <v>159</v>
      </c>
      <c r="S670" s="329" t="s">
        <v>159</v>
      </c>
      <c r="T670" s="329" t="s">
        <v>820</v>
      </c>
      <c r="U670" s="329" t="s">
        <v>820</v>
      </c>
      <c r="V670" s="329" t="s">
        <v>820</v>
      </c>
      <c r="W670" s="329" t="s">
        <v>820</v>
      </c>
    </row>
    <row r="671" spans="1:23">
      <c r="A671" s="340" t="s">
        <v>175</v>
      </c>
      <c r="B671" s="341" t="s">
        <v>47</v>
      </c>
      <c r="C671" s="338">
        <v>17</v>
      </c>
      <c r="D671" s="338">
        <v>7</v>
      </c>
      <c r="E671" s="338">
        <v>10</v>
      </c>
      <c r="F671" s="329" t="s">
        <v>766</v>
      </c>
      <c r="G671" s="338">
        <v>8</v>
      </c>
      <c r="H671" s="338">
        <v>2</v>
      </c>
      <c r="I671" s="338">
        <v>4</v>
      </c>
      <c r="J671" s="338">
        <v>2</v>
      </c>
      <c r="K671" s="329" t="s">
        <v>766</v>
      </c>
      <c r="L671" s="338">
        <v>1</v>
      </c>
      <c r="M671" s="329" t="s">
        <v>766</v>
      </c>
      <c r="N671" s="329" t="s">
        <v>766</v>
      </c>
      <c r="O671" s="338">
        <v>119</v>
      </c>
      <c r="P671" s="338">
        <v>9</v>
      </c>
      <c r="Q671" s="338">
        <v>7</v>
      </c>
      <c r="R671" s="338">
        <v>34</v>
      </c>
      <c r="S671" s="338">
        <v>69</v>
      </c>
      <c r="T671" s="338">
        <v>211883</v>
      </c>
      <c r="U671" s="338">
        <v>12324</v>
      </c>
      <c r="V671" s="338">
        <v>17670</v>
      </c>
      <c r="W671" s="338">
        <v>1865</v>
      </c>
    </row>
    <row r="672" spans="1:23">
      <c r="B672" s="343"/>
    </row>
    <row r="673" spans="2:2">
      <c r="B673" s="343"/>
    </row>
    <row r="674" spans="2:2">
      <c r="B674" s="343"/>
    </row>
    <row r="675" spans="2:2">
      <c r="B675" s="343"/>
    </row>
  </sheetData>
  <mergeCells count="17">
    <mergeCell ref="W2:W4"/>
    <mergeCell ref="C3:C4"/>
    <mergeCell ref="D3:E3"/>
    <mergeCell ref="F3:L3"/>
    <mergeCell ref="M3:N3"/>
    <mergeCell ref="O3:O4"/>
    <mergeCell ref="P3:P4"/>
    <mergeCell ref="Q3:Q4"/>
    <mergeCell ref="R3:R4"/>
    <mergeCell ref="S3:S4"/>
    <mergeCell ref="M2:N2"/>
    <mergeCell ref="O2:S2"/>
    <mergeCell ref="T2:T4"/>
    <mergeCell ref="U2:U4"/>
    <mergeCell ref="V2:V4"/>
    <mergeCell ref="A2:B4"/>
    <mergeCell ref="C2:L2"/>
  </mergeCells>
  <phoneticPr fontId="2"/>
  <conditionalFormatting sqref="A673:IV65536">
    <cfRule type="expression" dxfId="2" priority="1" stopIfTrue="1">
      <formula>MOD(ROW(),2)</formula>
    </cfRule>
  </conditionalFormatting>
  <conditionalFormatting sqref="A5:IV672">
    <cfRule type="expression" dxfId="1" priority="2" stopIfTrue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zoomScaleNormal="100" workbookViewId="0"/>
  </sheetViews>
  <sheetFormatPr defaultColWidth="8" defaultRowHeight="12"/>
  <cols>
    <col min="1" max="1" width="5.375" style="346" customWidth="1"/>
    <col min="2" max="2" width="37.75" style="346" customWidth="1"/>
    <col min="3" max="3" width="14.75" style="347" customWidth="1"/>
    <col min="4" max="256" width="8" style="346"/>
    <col min="257" max="257" width="5.375" style="346" customWidth="1"/>
    <col min="258" max="258" width="37.75" style="346" customWidth="1"/>
    <col min="259" max="259" width="14.75" style="346" customWidth="1"/>
    <col min="260" max="512" width="8" style="346"/>
    <col min="513" max="513" width="5.375" style="346" customWidth="1"/>
    <col min="514" max="514" width="37.75" style="346" customWidth="1"/>
    <col min="515" max="515" width="14.75" style="346" customWidth="1"/>
    <col min="516" max="768" width="8" style="346"/>
    <col min="769" max="769" width="5.375" style="346" customWidth="1"/>
    <col min="770" max="770" width="37.75" style="346" customWidth="1"/>
    <col min="771" max="771" width="14.75" style="346" customWidth="1"/>
    <col min="772" max="1024" width="8" style="346"/>
    <col min="1025" max="1025" width="5.375" style="346" customWidth="1"/>
    <col min="1026" max="1026" width="37.75" style="346" customWidth="1"/>
    <col min="1027" max="1027" width="14.75" style="346" customWidth="1"/>
    <col min="1028" max="1280" width="8" style="346"/>
    <col min="1281" max="1281" width="5.375" style="346" customWidth="1"/>
    <col min="1282" max="1282" width="37.75" style="346" customWidth="1"/>
    <col min="1283" max="1283" width="14.75" style="346" customWidth="1"/>
    <col min="1284" max="1536" width="8" style="346"/>
    <col min="1537" max="1537" width="5.375" style="346" customWidth="1"/>
    <col min="1538" max="1538" width="37.75" style="346" customWidth="1"/>
    <col min="1539" max="1539" width="14.75" style="346" customWidth="1"/>
    <col min="1540" max="1792" width="8" style="346"/>
    <col min="1793" max="1793" width="5.375" style="346" customWidth="1"/>
    <col min="1794" max="1794" width="37.75" style="346" customWidth="1"/>
    <col min="1795" max="1795" width="14.75" style="346" customWidth="1"/>
    <col min="1796" max="2048" width="8" style="346"/>
    <col min="2049" max="2049" width="5.375" style="346" customWidth="1"/>
    <col min="2050" max="2050" width="37.75" style="346" customWidth="1"/>
    <col min="2051" max="2051" width="14.75" style="346" customWidth="1"/>
    <col min="2052" max="2304" width="8" style="346"/>
    <col min="2305" max="2305" width="5.375" style="346" customWidth="1"/>
    <col min="2306" max="2306" width="37.75" style="346" customWidth="1"/>
    <col min="2307" max="2307" width="14.75" style="346" customWidth="1"/>
    <col min="2308" max="2560" width="8" style="346"/>
    <col min="2561" max="2561" width="5.375" style="346" customWidth="1"/>
    <col min="2562" max="2562" width="37.75" style="346" customWidth="1"/>
    <col min="2563" max="2563" width="14.75" style="346" customWidth="1"/>
    <col min="2564" max="2816" width="8" style="346"/>
    <col min="2817" max="2817" width="5.375" style="346" customWidth="1"/>
    <col min="2818" max="2818" width="37.75" style="346" customWidth="1"/>
    <col min="2819" max="2819" width="14.75" style="346" customWidth="1"/>
    <col min="2820" max="3072" width="8" style="346"/>
    <col min="3073" max="3073" width="5.375" style="346" customWidth="1"/>
    <col min="3074" max="3074" width="37.75" style="346" customWidth="1"/>
    <col min="3075" max="3075" width="14.75" style="346" customWidth="1"/>
    <col min="3076" max="3328" width="8" style="346"/>
    <col min="3329" max="3329" width="5.375" style="346" customWidth="1"/>
    <col min="3330" max="3330" width="37.75" style="346" customWidth="1"/>
    <col min="3331" max="3331" width="14.75" style="346" customWidth="1"/>
    <col min="3332" max="3584" width="8" style="346"/>
    <col min="3585" max="3585" width="5.375" style="346" customWidth="1"/>
    <col min="3586" max="3586" width="37.75" style="346" customWidth="1"/>
    <col min="3587" max="3587" width="14.75" style="346" customWidth="1"/>
    <col min="3588" max="3840" width="8" style="346"/>
    <col min="3841" max="3841" width="5.375" style="346" customWidth="1"/>
    <col min="3842" max="3842" width="37.75" style="346" customWidth="1"/>
    <col min="3843" max="3843" width="14.75" style="346" customWidth="1"/>
    <col min="3844" max="4096" width="8" style="346"/>
    <col min="4097" max="4097" width="5.375" style="346" customWidth="1"/>
    <col min="4098" max="4098" width="37.75" style="346" customWidth="1"/>
    <col min="4099" max="4099" width="14.75" style="346" customWidth="1"/>
    <col min="4100" max="4352" width="8" style="346"/>
    <col min="4353" max="4353" width="5.375" style="346" customWidth="1"/>
    <col min="4354" max="4354" width="37.75" style="346" customWidth="1"/>
    <col min="4355" max="4355" width="14.75" style="346" customWidth="1"/>
    <col min="4356" max="4608" width="8" style="346"/>
    <col min="4609" max="4609" width="5.375" style="346" customWidth="1"/>
    <col min="4610" max="4610" width="37.75" style="346" customWidth="1"/>
    <col min="4611" max="4611" width="14.75" style="346" customWidth="1"/>
    <col min="4612" max="4864" width="8" style="346"/>
    <col min="4865" max="4865" width="5.375" style="346" customWidth="1"/>
    <col min="4866" max="4866" width="37.75" style="346" customWidth="1"/>
    <col min="4867" max="4867" width="14.75" style="346" customWidth="1"/>
    <col min="4868" max="5120" width="8" style="346"/>
    <col min="5121" max="5121" width="5.375" style="346" customWidth="1"/>
    <col min="5122" max="5122" width="37.75" style="346" customWidth="1"/>
    <col min="5123" max="5123" width="14.75" style="346" customWidth="1"/>
    <col min="5124" max="5376" width="8" style="346"/>
    <col min="5377" max="5377" width="5.375" style="346" customWidth="1"/>
    <col min="5378" max="5378" width="37.75" style="346" customWidth="1"/>
    <col min="5379" max="5379" width="14.75" style="346" customWidth="1"/>
    <col min="5380" max="5632" width="8" style="346"/>
    <col min="5633" max="5633" width="5.375" style="346" customWidth="1"/>
    <col min="5634" max="5634" width="37.75" style="346" customWidth="1"/>
    <col min="5635" max="5635" width="14.75" style="346" customWidth="1"/>
    <col min="5636" max="5888" width="8" style="346"/>
    <col min="5889" max="5889" width="5.375" style="346" customWidth="1"/>
    <col min="5890" max="5890" width="37.75" style="346" customWidth="1"/>
    <col min="5891" max="5891" width="14.75" style="346" customWidth="1"/>
    <col min="5892" max="6144" width="8" style="346"/>
    <col min="6145" max="6145" width="5.375" style="346" customWidth="1"/>
    <col min="6146" max="6146" width="37.75" style="346" customWidth="1"/>
    <col min="6147" max="6147" width="14.75" style="346" customWidth="1"/>
    <col min="6148" max="6400" width="8" style="346"/>
    <col min="6401" max="6401" width="5.375" style="346" customWidth="1"/>
    <col min="6402" max="6402" width="37.75" style="346" customWidth="1"/>
    <col min="6403" max="6403" width="14.75" style="346" customWidth="1"/>
    <col min="6404" max="6656" width="8" style="346"/>
    <col min="6657" max="6657" width="5.375" style="346" customWidth="1"/>
    <col min="6658" max="6658" width="37.75" style="346" customWidth="1"/>
    <col min="6659" max="6659" width="14.75" style="346" customWidth="1"/>
    <col min="6660" max="6912" width="8" style="346"/>
    <col min="6913" max="6913" width="5.375" style="346" customWidth="1"/>
    <col min="6914" max="6914" width="37.75" style="346" customWidth="1"/>
    <col min="6915" max="6915" width="14.75" style="346" customWidth="1"/>
    <col min="6916" max="7168" width="8" style="346"/>
    <col min="7169" max="7169" width="5.375" style="346" customWidth="1"/>
    <col min="7170" max="7170" width="37.75" style="346" customWidth="1"/>
    <col min="7171" max="7171" width="14.75" style="346" customWidth="1"/>
    <col min="7172" max="7424" width="8" style="346"/>
    <col min="7425" max="7425" width="5.375" style="346" customWidth="1"/>
    <col min="7426" max="7426" width="37.75" style="346" customWidth="1"/>
    <col min="7427" max="7427" width="14.75" style="346" customWidth="1"/>
    <col min="7428" max="7680" width="8" style="346"/>
    <col min="7681" max="7681" width="5.375" style="346" customWidth="1"/>
    <col min="7682" max="7682" width="37.75" style="346" customWidth="1"/>
    <col min="7683" max="7683" width="14.75" style="346" customWidth="1"/>
    <col min="7684" max="7936" width="8" style="346"/>
    <col min="7937" max="7937" width="5.375" style="346" customWidth="1"/>
    <col min="7938" max="7938" width="37.75" style="346" customWidth="1"/>
    <col min="7939" max="7939" width="14.75" style="346" customWidth="1"/>
    <col min="7940" max="8192" width="8" style="346"/>
    <col min="8193" max="8193" width="5.375" style="346" customWidth="1"/>
    <col min="8194" max="8194" width="37.75" style="346" customWidth="1"/>
    <col min="8195" max="8195" width="14.75" style="346" customWidth="1"/>
    <col min="8196" max="8448" width="8" style="346"/>
    <col min="8449" max="8449" width="5.375" style="346" customWidth="1"/>
    <col min="8450" max="8450" width="37.75" style="346" customWidth="1"/>
    <col min="8451" max="8451" width="14.75" style="346" customWidth="1"/>
    <col min="8452" max="8704" width="8" style="346"/>
    <col min="8705" max="8705" width="5.375" style="346" customWidth="1"/>
    <col min="8706" max="8706" width="37.75" style="346" customWidth="1"/>
    <col min="8707" max="8707" width="14.75" style="346" customWidth="1"/>
    <col min="8708" max="8960" width="8" style="346"/>
    <col min="8961" max="8961" width="5.375" style="346" customWidth="1"/>
    <col min="8962" max="8962" width="37.75" style="346" customWidth="1"/>
    <col min="8963" max="8963" width="14.75" style="346" customWidth="1"/>
    <col min="8964" max="9216" width="8" style="346"/>
    <col min="9217" max="9217" width="5.375" style="346" customWidth="1"/>
    <col min="9218" max="9218" width="37.75" style="346" customWidth="1"/>
    <col min="9219" max="9219" width="14.75" style="346" customWidth="1"/>
    <col min="9220" max="9472" width="8" style="346"/>
    <col min="9473" max="9473" width="5.375" style="346" customWidth="1"/>
    <col min="9474" max="9474" width="37.75" style="346" customWidth="1"/>
    <col min="9475" max="9475" width="14.75" style="346" customWidth="1"/>
    <col min="9476" max="9728" width="8" style="346"/>
    <col min="9729" max="9729" width="5.375" style="346" customWidth="1"/>
    <col min="9730" max="9730" width="37.75" style="346" customWidth="1"/>
    <col min="9731" max="9731" width="14.75" style="346" customWidth="1"/>
    <col min="9732" max="9984" width="8" style="346"/>
    <col min="9985" max="9985" width="5.375" style="346" customWidth="1"/>
    <col min="9986" max="9986" width="37.75" style="346" customWidth="1"/>
    <col min="9987" max="9987" width="14.75" style="346" customWidth="1"/>
    <col min="9988" max="10240" width="8" style="346"/>
    <col min="10241" max="10241" width="5.375" style="346" customWidth="1"/>
    <col min="10242" max="10242" width="37.75" style="346" customWidth="1"/>
    <col min="10243" max="10243" width="14.75" style="346" customWidth="1"/>
    <col min="10244" max="10496" width="8" style="346"/>
    <col min="10497" max="10497" width="5.375" style="346" customWidth="1"/>
    <col min="10498" max="10498" width="37.75" style="346" customWidth="1"/>
    <col min="10499" max="10499" width="14.75" style="346" customWidth="1"/>
    <col min="10500" max="10752" width="8" style="346"/>
    <col min="10753" max="10753" width="5.375" style="346" customWidth="1"/>
    <col min="10754" max="10754" width="37.75" style="346" customWidth="1"/>
    <col min="10755" max="10755" width="14.75" style="346" customWidth="1"/>
    <col min="10756" max="11008" width="8" style="346"/>
    <col min="11009" max="11009" width="5.375" style="346" customWidth="1"/>
    <col min="11010" max="11010" width="37.75" style="346" customWidth="1"/>
    <col min="11011" max="11011" width="14.75" style="346" customWidth="1"/>
    <col min="11012" max="11264" width="8" style="346"/>
    <col min="11265" max="11265" width="5.375" style="346" customWidth="1"/>
    <col min="11266" max="11266" width="37.75" style="346" customWidth="1"/>
    <col min="11267" max="11267" width="14.75" style="346" customWidth="1"/>
    <col min="11268" max="11520" width="8" style="346"/>
    <col min="11521" max="11521" width="5.375" style="346" customWidth="1"/>
    <col min="11522" max="11522" width="37.75" style="346" customWidth="1"/>
    <col min="11523" max="11523" width="14.75" style="346" customWidth="1"/>
    <col min="11524" max="11776" width="8" style="346"/>
    <col min="11777" max="11777" width="5.375" style="346" customWidth="1"/>
    <col min="11778" max="11778" width="37.75" style="346" customWidth="1"/>
    <col min="11779" max="11779" width="14.75" style="346" customWidth="1"/>
    <col min="11780" max="12032" width="8" style="346"/>
    <col min="12033" max="12033" width="5.375" style="346" customWidth="1"/>
    <col min="12034" max="12034" width="37.75" style="346" customWidth="1"/>
    <col min="12035" max="12035" width="14.75" style="346" customWidth="1"/>
    <col min="12036" max="12288" width="8" style="346"/>
    <col min="12289" max="12289" width="5.375" style="346" customWidth="1"/>
    <col min="12290" max="12290" width="37.75" style="346" customWidth="1"/>
    <col min="12291" max="12291" width="14.75" style="346" customWidth="1"/>
    <col min="12292" max="12544" width="8" style="346"/>
    <col min="12545" max="12545" width="5.375" style="346" customWidth="1"/>
    <col min="12546" max="12546" width="37.75" style="346" customWidth="1"/>
    <col min="12547" max="12547" width="14.75" style="346" customWidth="1"/>
    <col min="12548" max="12800" width="8" style="346"/>
    <col min="12801" max="12801" width="5.375" style="346" customWidth="1"/>
    <col min="12802" max="12802" width="37.75" style="346" customWidth="1"/>
    <col min="12803" max="12803" width="14.75" style="346" customWidth="1"/>
    <col min="12804" max="13056" width="8" style="346"/>
    <col min="13057" max="13057" width="5.375" style="346" customWidth="1"/>
    <col min="13058" max="13058" width="37.75" style="346" customWidth="1"/>
    <col min="13059" max="13059" width="14.75" style="346" customWidth="1"/>
    <col min="13060" max="13312" width="8" style="346"/>
    <col min="13313" max="13313" width="5.375" style="346" customWidth="1"/>
    <col min="13314" max="13314" width="37.75" style="346" customWidth="1"/>
    <col min="13315" max="13315" width="14.75" style="346" customWidth="1"/>
    <col min="13316" max="13568" width="8" style="346"/>
    <col min="13569" max="13569" width="5.375" style="346" customWidth="1"/>
    <col min="13570" max="13570" width="37.75" style="346" customWidth="1"/>
    <col min="13571" max="13571" width="14.75" style="346" customWidth="1"/>
    <col min="13572" max="13824" width="8" style="346"/>
    <col min="13825" max="13825" width="5.375" style="346" customWidth="1"/>
    <col min="13826" max="13826" width="37.75" style="346" customWidth="1"/>
    <col min="13827" max="13827" width="14.75" style="346" customWidth="1"/>
    <col min="13828" max="14080" width="8" style="346"/>
    <col min="14081" max="14081" width="5.375" style="346" customWidth="1"/>
    <col min="14082" max="14082" width="37.75" style="346" customWidth="1"/>
    <col min="14083" max="14083" width="14.75" style="346" customWidth="1"/>
    <col min="14084" max="14336" width="8" style="346"/>
    <col min="14337" max="14337" width="5.375" style="346" customWidth="1"/>
    <col min="14338" max="14338" width="37.75" style="346" customWidth="1"/>
    <col min="14339" max="14339" width="14.75" style="346" customWidth="1"/>
    <col min="14340" max="14592" width="8" style="346"/>
    <col min="14593" max="14593" width="5.375" style="346" customWidth="1"/>
    <col min="14594" max="14594" width="37.75" style="346" customWidth="1"/>
    <col min="14595" max="14595" width="14.75" style="346" customWidth="1"/>
    <col min="14596" max="14848" width="8" style="346"/>
    <col min="14849" max="14849" width="5.375" style="346" customWidth="1"/>
    <col min="14850" max="14850" width="37.75" style="346" customWidth="1"/>
    <col min="14851" max="14851" width="14.75" style="346" customWidth="1"/>
    <col min="14852" max="15104" width="8" style="346"/>
    <col min="15105" max="15105" width="5.375" style="346" customWidth="1"/>
    <col min="15106" max="15106" width="37.75" style="346" customWidth="1"/>
    <col min="15107" max="15107" width="14.75" style="346" customWidth="1"/>
    <col min="15108" max="15360" width="8" style="346"/>
    <col min="15361" max="15361" width="5.375" style="346" customWidth="1"/>
    <col min="15362" max="15362" width="37.75" style="346" customWidth="1"/>
    <col min="15363" max="15363" width="14.75" style="346" customWidth="1"/>
    <col min="15364" max="15616" width="8" style="346"/>
    <col min="15617" max="15617" width="5.375" style="346" customWidth="1"/>
    <col min="15618" max="15618" width="37.75" style="346" customWidth="1"/>
    <col min="15619" max="15619" width="14.75" style="346" customWidth="1"/>
    <col min="15620" max="15872" width="8" style="346"/>
    <col min="15873" max="15873" width="5.375" style="346" customWidth="1"/>
    <col min="15874" max="15874" width="37.75" style="346" customWidth="1"/>
    <col min="15875" max="15875" width="14.75" style="346" customWidth="1"/>
    <col min="15876" max="16128" width="8" style="346"/>
    <col min="16129" max="16129" width="5.375" style="346" customWidth="1"/>
    <col min="16130" max="16130" width="37.75" style="346" customWidth="1"/>
    <col min="16131" max="16131" width="14.75" style="346" customWidth="1"/>
    <col min="16132" max="16384" width="8" style="346"/>
  </cols>
  <sheetData>
    <row r="1" spans="1:3" ht="17.25">
      <c r="A1" s="345" t="s">
        <v>841</v>
      </c>
    </row>
    <row r="2" spans="1:3" ht="24">
      <c r="A2" s="348" t="s">
        <v>842</v>
      </c>
      <c r="B2" s="349"/>
      <c r="C2" s="350" t="s">
        <v>843</v>
      </c>
    </row>
    <row r="3" spans="1:3" ht="13.5">
      <c r="A3" s="351" t="s">
        <v>844</v>
      </c>
      <c r="B3" s="352"/>
      <c r="C3" s="353">
        <v>135896771</v>
      </c>
    </row>
    <row r="4" spans="1:3" s="357" customFormat="1" ht="13.5">
      <c r="A4" s="354" t="s">
        <v>845</v>
      </c>
      <c r="B4" s="355"/>
      <c r="C4" s="356">
        <v>101607217</v>
      </c>
    </row>
    <row r="5" spans="1:3">
      <c r="A5" s="358" t="s">
        <v>846</v>
      </c>
      <c r="B5" s="358" t="s">
        <v>847</v>
      </c>
      <c r="C5" s="359" t="s">
        <v>159</v>
      </c>
    </row>
    <row r="6" spans="1:3">
      <c r="A6" s="358" t="s">
        <v>848</v>
      </c>
      <c r="B6" s="358" t="s">
        <v>849</v>
      </c>
      <c r="C6" s="360">
        <v>650</v>
      </c>
    </row>
    <row r="7" spans="1:3">
      <c r="A7" s="358" t="s">
        <v>850</v>
      </c>
      <c r="B7" s="358" t="s">
        <v>851</v>
      </c>
      <c r="C7" s="359" t="s">
        <v>159</v>
      </c>
    </row>
    <row r="8" spans="1:3">
      <c r="A8" s="358" t="s">
        <v>852</v>
      </c>
      <c r="B8" s="358" t="s">
        <v>853</v>
      </c>
      <c r="C8" s="360">
        <v>22560</v>
      </c>
    </row>
    <row r="9" spans="1:3">
      <c r="A9" s="358" t="s">
        <v>854</v>
      </c>
      <c r="B9" s="358" t="s">
        <v>855</v>
      </c>
      <c r="C9" s="360">
        <v>16543</v>
      </c>
    </row>
    <row r="10" spans="1:3">
      <c r="A10" s="358" t="s">
        <v>856</v>
      </c>
      <c r="B10" s="358" t="s">
        <v>857</v>
      </c>
      <c r="C10" s="360">
        <v>192836</v>
      </c>
    </row>
    <row r="11" spans="1:3">
      <c r="A11" s="358" t="s">
        <v>858</v>
      </c>
      <c r="B11" s="358" t="s">
        <v>859</v>
      </c>
      <c r="C11" s="360">
        <v>176979</v>
      </c>
    </row>
    <row r="12" spans="1:3">
      <c r="A12" s="358" t="s">
        <v>860</v>
      </c>
      <c r="B12" s="358" t="s">
        <v>861</v>
      </c>
      <c r="C12" s="360">
        <v>156867</v>
      </c>
    </row>
    <row r="13" spans="1:3">
      <c r="A13" s="358" t="s">
        <v>862</v>
      </c>
      <c r="B13" s="358" t="s">
        <v>863</v>
      </c>
      <c r="C13" s="360">
        <v>119321</v>
      </c>
    </row>
    <row r="14" spans="1:3">
      <c r="A14" s="358" t="s">
        <v>864</v>
      </c>
      <c r="B14" s="358" t="s">
        <v>865</v>
      </c>
      <c r="C14" s="360">
        <v>344136</v>
      </c>
    </row>
    <row r="15" spans="1:3">
      <c r="A15" s="358" t="s">
        <v>866</v>
      </c>
      <c r="B15" s="358" t="s">
        <v>867</v>
      </c>
      <c r="C15" s="360">
        <v>40107</v>
      </c>
    </row>
    <row r="16" spans="1:3">
      <c r="A16" s="358" t="s">
        <v>868</v>
      </c>
      <c r="B16" s="358" t="s">
        <v>869</v>
      </c>
      <c r="C16" s="360">
        <v>15844</v>
      </c>
    </row>
    <row r="17" spans="1:3">
      <c r="A17" s="358" t="s">
        <v>870</v>
      </c>
      <c r="B17" s="358" t="s">
        <v>871</v>
      </c>
      <c r="C17" s="360">
        <v>205163</v>
      </c>
    </row>
    <row r="18" spans="1:3">
      <c r="A18" s="358" t="s">
        <v>872</v>
      </c>
      <c r="B18" s="358" t="s">
        <v>873</v>
      </c>
      <c r="C18" s="360">
        <v>10411372</v>
      </c>
    </row>
    <row r="19" spans="1:3">
      <c r="A19" s="358" t="s">
        <v>874</v>
      </c>
      <c r="B19" s="358" t="s">
        <v>875</v>
      </c>
      <c r="C19" s="360">
        <v>449118</v>
      </c>
    </row>
    <row r="20" spans="1:3">
      <c r="A20" s="358" t="s">
        <v>876</v>
      </c>
      <c r="B20" s="358" t="s">
        <v>877</v>
      </c>
      <c r="C20" s="360">
        <v>3555360</v>
      </c>
    </row>
    <row r="21" spans="1:3">
      <c r="A21" s="358" t="s">
        <v>878</v>
      </c>
      <c r="B21" s="358" t="s">
        <v>879</v>
      </c>
      <c r="C21" s="360">
        <v>2267998</v>
      </c>
    </row>
    <row r="22" spans="1:3">
      <c r="A22" s="358" t="s">
        <v>880</v>
      </c>
      <c r="B22" s="358" t="s">
        <v>881</v>
      </c>
      <c r="C22" s="360">
        <v>1323431</v>
      </c>
    </row>
    <row r="23" spans="1:3">
      <c r="A23" s="358" t="s">
        <v>882</v>
      </c>
      <c r="B23" s="358" t="s">
        <v>883</v>
      </c>
      <c r="C23" s="360">
        <v>4879459</v>
      </c>
    </row>
    <row r="24" spans="1:3">
      <c r="A24" s="358" t="s">
        <v>884</v>
      </c>
      <c r="B24" s="358" t="s">
        <v>885</v>
      </c>
      <c r="C24" s="360">
        <v>1129434</v>
      </c>
    </row>
    <row r="25" spans="1:3">
      <c r="A25" s="358" t="s">
        <v>886</v>
      </c>
      <c r="B25" s="358" t="s">
        <v>887</v>
      </c>
      <c r="C25" s="360">
        <v>161000</v>
      </c>
    </row>
    <row r="26" spans="1:3">
      <c r="A26" s="358" t="s">
        <v>888</v>
      </c>
      <c r="B26" s="358" t="s">
        <v>889</v>
      </c>
      <c r="C26" s="360">
        <v>286594</v>
      </c>
    </row>
    <row r="27" spans="1:3">
      <c r="A27" s="358" t="s">
        <v>890</v>
      </c>
      <c r="B27" s="358" t="s">
        <v>891</v>
      </c>
      <c r="C27" s="360">
        <v>5064788</v>
      </c>
    </row>
    <row r="28" spans="1:3">
      <c r="A28" s="358" t="s">
        <v>892</v>
      </c>
      <c r="B28" s="358" t="s">
        <v>893</v>
      </c>
      <c r="C28" s="360">
        <v>377649</v>
      </c>
    </row>
    <row r="29" spans="1:3">
      <c r="A29" s="358" t="s">
        <v>894</v>
      </c>
      <c r="B29" s="358" t="s">
        <v>895</v>
      </c>
      <c r="C29" s="360">
        <v>595232</v>
      </c>
    </row>
    <row r="30" spans="1:3">
      <c r="A30" s="358" t="s">
        <v>896</v>
      </c>
      <c r="B30" s="358" t="s">
        <v>897</v>
      </c>
      <c r="C30" s="360">
        <v>1083368</v>
      </c>
    </row>
    <row r="31" spans="1:3">
      <c r="A31" s="358" t="s">
        <v>898</v>
      </c>
      <c r="B31" s="358" t="s">
        <v>899</v>
      </c>
      <c r="C31" s="360">
        <v>2425609</v>
      </c>
    </row>
    <row r="32" spans="1:3">
      <c r="A32" s="358" t="s">
        <v>900</v>
      </c>
      <c r="B32" s="358" t="s">
        <v>901</v>
      </c>
      <c r="C32" s="360">
        <v>446405</v>
      </c>
    </row>
    <row r="33" spans="1:3">
      <c r="A33" s="358" t="s">
        <v>902</v>
      </c>
      <c r="B33" s="358" t="s">
        <v>903</v>
      </c>
      <c r="C33" s="360">
        <v>1192165</v>
      </c>
    </row>
    <row r="34" spans="1:3">
      <c r="A34" s="358" t="s">
        <v>904</v>
      </c>
      <c r="B34" s="358" t="s">
        <v>905</v>
      </c>
      <c r="C34" s="360">
        <v>5265343</v>
      </c>
    </row>
    <row r="35" spans="1:3">
      <c r="A35" s="358" t="s">
        <v>906</v>
      </c>
      <c r="B35" s="358" t="s">
        <v>907</v>
      </c>
      <c r="C35" s="360">
        <v>1629631</v>
      </c>
    </row>
    <row r="36" spans="1:3">
      <c r="A36" s="358" t="s">
        <v>908</v>
      </c>
      <c r="B36" s="358" t="s">
        <v>909</v>
      </c>
      <c r="C36" s="360">
        <v>993195</v>
      </c>
    </row>
    <row r="37" spans="1:3">
      <c r="A37" s="358" t="s">
        <v>910</v>
      </c>
      <c r="B37" s="358" t="s">
        <v>911</v>
      </c>
      <c r="C37" s="360">
        <v>61344</v>
      </c>
    </row>
    <row r="38" spans="1:3">
      <c r="A38" s="358" t="s">
        <v>912</v>
      </c>
      <c r="B38" s="358" t="s">
        <v>913</v>
      </c>
      <c r="C38" s="360">
        <v>7343072</v>
      </c>
    </row>
    <row r="39" spans="1:3">
      <c r="A39" s="358" t="s">
        <v>914</v>
      </c>
      <c r="B39" s="358" t="s">
        <v>915</v>
      </c>
      <c r="C39" s="360">
        <v>199665</v>
      </c>
    </row>
    <row r="40" spans="1:3">
      <c r="A40" s="358" t="s">
        <v>916</v>
      </c>
      <c r="B40" s="358" t="s">
        <v>917</v>
      </c>
      <c r="C40" s="359" t="s">
        <v>159</v>
      </c>
    </row>
    <row r="41" spans="1:3">
      <c r="A41" s="358" t="s">
        <v>918</v>
      </c>
      <c r="B41" s="358" t="s">
        <v>919</v>
      </c>
      <c r="C41" s="360">
        <v>8373</v>
      </c>
    </row>
    <row r="42" spans="1:3">
      <c r="A42" s="358" t="s">
        <v>920</v>
      </c>
      <c r="B42" s="358" t="s">
        <v>921</v>
      </c>
      <c r="C42" s="360">
        <v>2689790</v>
      </c>
    </row>
    <row r="43" spans="1:3">
      <c r="A43" s="358" t="s">
        <v>922</v>
      </c>
      <c r="B43" s="358" t="s">
        <v>923</v>
      </c>
      <c r="C43" s="359" t="s">
        <v>159</v>
      </c>
    </row>
    <row r="44" spans="1:3">
      <c r="A44" s="358" t="s">
        <v>924</v>
      </c>
      <c r="B44" s="358" t="s">
        <v>925</v>
      </c>
      <c r="C44" s="360">
        <v>1506667</v>
      </c>
    </row>
    <row r="45" spans="1:3">
      <c r="A45" s="358" t="s">
        <v>926</v>
      </c>
      <c r="B45" s="358" t="s">
        <v>927</v>
      </c>
      <c r="C45" s="360">
        <v>1244706</v>
      </c>
    </row>
    <row r="46" spans="1:3">
      <c r="A46" s="358" t="s">
        <v>928</v>
      </c>
      <c r="B46" s="358" t="s">
        <v>929</v>
      </c>
      <c r="C46" s="360">
        <v>951095</v>
      </c>
    </row>
    <row r="47" spans="1:3">
      <c r="A47" s="358" t="s">
        <v>930</v>
      </c>
      <c r="B47" s="358" t="s">
        <v>931</v>
      </c>
      <c r="C47" s="360">
        <v>269840</v>
      </c>
    </row>
    <row r="48" spans="1:3">
      <c r="A48" s="358" t="s">
        <v>932</v>
      </c>
      <c r="B48" s="358" t="s">
        <v>933</v>
      </c>
      <c r="C48" s="360">
        <v>546898</v>
      </c>
    </row>
    <row r="49" spans="1:3">
      <c r="A49" s="358" t="s">
        <v>934</v>
      </c>
      <c r="B49" s="358" t="s">
        <v>935</v>
      </c>
      <c r="C49" s="360">
        <v>305512</v>
      </c>
    </row>
    <row r="50" spans="1:3">
      <c r="A50" s="358" t="s">
        <v>936</v>
      </c>
      <c r="B50" s="358" t="s">
        <v>937</v>
      </c>
      <c r="C50" s="360">
        <v>12840</v>
      </c>
    </row>
    <row r="51" spans="1:3">
      <c r="A51" s="358" t="s">
        <v>938</v>
      </c>
      <c r="B51" s="358" t="s">
        <v>939</v>
      </c>
      <c r="C51" s="360">
        <v>128756</v>
      </c>
    </row>
    <row r="52" spans="1:3">
      <c r="A52" s="358" t="s">
        <v>940</v>
      </c>
      <c r="B52" s="358" t="s">
        <v>941</v>
      </c>
      <c r="C52" s="360">
        <v>1428236</v>
      </c>
    </row>
    <row r="53" spans="1:3">
      <c r="A53" s="358" t="s">
        <v>942</v>
      </c>
      <c r="B53" s="358" t="s">
        <v>943</v>
      </c>
      <c r="C53" s="360">
        <v>218128</v>
      </c>
    </row>
    <row r="54" spans="1:3">
      <c r="A54" s="358" t="s">
        <v>944</v>
      </c>
      <c r="B54" s="358" t="s">
        <v>945</v>
      </c>
      <c r="C54" s="360">
        <v>12626</v>
      </c>
    </row>
    <row r="55" spans="1:3">
      <c r="A55" s="358" t="s">
        <v>946</v>
      </c>
      <c r="B55" s="358" t="s">
        <v>947</v>
      </c>
      <c r="C55" s="360">
        <v>175096</v>
      </c>
    </row>
    <row r="56" spans="1:3">
      <c r="A56" s="358" t="s">
        <v>948</v>
      </c>
      <c r="B56" s="358" t="s">
        <v>949</v>
      </c>
      <c r="C56" s="360">
        <v>104915</v>
      </c>
    </row>
    <row r="57" spans="1:3">
      <c r="A57" s="358" t="s">
        <v>950</v>
      </c>
      <c r="B57" s="358" t="s">
        <v>951</v>
      </c>
      <c r="C57" s="360">
        <v>108566</v>
      </c>
    </row>
    <row r="58" spans="1:3">
      <c r="A58" s="358" t="s">
        <v>952</v>
      </c>
      <c r="B58" s="358" t="s">
        <v>953</v>
      </c>
      <c r="C58" s="360">
        <v>34120</v>
      </c>
    </row>
    <row r="59" spans="1:3">
      <c r="A59" s="358" t="s">
        <v>954</v>
      </c>
      <c r="B59" s="358" t="s">
        <v>955</v>
      </c>
      <c r="C59" s="360">
        <v>67393</v>
      </c>
    </row>
    <row r="60" spans="1:3">
      <c r="A60" s="358" t="s">
        <v>956</v>
      </c>
      <c r="B60" s="358" t="s">
        <v>957</v>
      </c>
      <c r="C60" s="360">
        <v>2070</v>
      </c>
    </row>
    <row r="61" spans="1:3">
      <c r="A61" s="358" t="s">
        <v>958</v>
      </c>
      <c r="B61" s="358" t="s">
        <v>959</v>
      </c>
      <c r="C61" s="360">
        <v>1508892</v>
      </c>
    </row>
    <row r="62" spans="1:3">
      <c r="A62" s="358" t="s">
        <v>960</v>
      </c>
      <c r="B62" s="358" t="s">
        <v>961</v>
      </c>
      <c r="C62" s="360">
        <v>1239083</v>
      </c>
    </row>
    <row r="63" spans="1:3">
      <c r="A63" s="358" t="s">
        <v>962</v>
      </c>
      <c r="B63" s="358" t="s">
        <v>963</v>
      </c>
      <c r="C63" s="360">
        <v>431590</v>
      </c>
    </row>
    <row r="64" spans="1:3">
      <c r="A64" s="358" t="s">
        <v>964</v>
      </c>
      <c r="B64" s="358" t="s">
        <v>965</v>
      </c>
      <c r="C64" s="360">
        <v>1388185</v>
      </c>
    </row>
    <row r="65" spans="1:3">
      <c r="A65" s="358" t="s">
        <v>966</v>
      </c>
      <c r="B65" s="358" t="s">
        <v>967</v>
      </c>
      <c r="C65" s="360">
        <v>30004</v>
      </c>
    </row>
    <row r="66" spans="1:3">
      <c r="A66" s="358" t="s">
        <v>968</v>
      </c>
      <c r="B66" s="358" t="s">
        <v>969</v>
      </c>
      <c r="C66" s="360">
        <v>39949</v>
      </c>
    </row>
    <row r="67" spans="1:3">
      <c r="A67" s="358" t="s">
        <v>970</v>
      </c>
      <c r="B67" s="358" t="s">
        <v>971</v>
      </c>
      <c r="C67" s="360">
        <v>222643</v>
      </c>
    </row>
    <row r="68" spans="1:3">
      <c r="A68" s="358" t="s">
        <v>972</v>
      </c>
      <c r="B68" s="358" t="s">
        <v>973</v>
      </c>
      <c r="C68" s="360">
        <v>2601246</v>
      </c>
    </row>
    <row r="69" spans="1:3">
      <c r="A69" s="358" t="s">
        <v>974</v>
      </c>
      <c r="B69" s="358" t="s">
        <v>975</v>
      </c>
      <c r="C69" s="360">
        <v>1611160</v>
      </c>
    </row>
    <row r="70" spans="1:3">
      <c r="A70" s="358" t="s">
        <v>976</v>
      </c>
      <c r="B70" s="358" t="s">
        <v>977</v>
      </c>
      <c r="C70" s="360">
        <v>537850</v>
      </c>
    </row>
    <row r="71" spans="1:3">
      <c r="A71" s="358" t="s">
        <v>978</v>
      </c>
      <c r="B71" s="358" t="s">
        <v>979</v>
      </c>
      <c r="C71" s="360">
        <v>9966</v>
      </c>
    </row>
    <row r="72" spans="1:3">
      <c r="A72" s="358" t="s">
        <v>980</v>
      </c>
      <c r="B72" s="358" t="s">
        <v>981</v>
      </c>
      <c r="C72" s="360">
        <v>136995</v>
      </c>
    </row>
    <row r="73" spans="1:3">
      <c r="A73" s="358" t="s">
        <v>982</v>
      </c>
      <c r="B73" s="358" t="s">
        <v>983</v>
      </c>
      <c r="C73" s="360">
        <v>1928986</v>
      </c>
    </row>
    <row r="74" spans="1:3">
      <c r="A74" s="358" t="s">
        <v>984</v>
      </c>
      <c r="B74" s="358" t="s">
        <v>985</v>
      </c>
      <c r="C74" s="360">
        <v>27110</v>
      </c>
    </row>
    <row r="75" spans="1:3">
      <c r="A75" s="358" t="s">
        <v>986</v>
      </c>
      <c r="B75" s="358" t="s">
        <v>987</v>
      </c>
      <c r="C75" s="360">
        <v>2069575</v>
      </c>
    </row>
    <row r="76" spans="1:3">
      <c r="A76" s="358" t="s">
        <v>988</v>
      </c>
      <c r="B76" s="358" t="s">
        <v>989</v>
      </c>
      <c r="C76" s="360">
        <v>4673205</v>
      </c>
    </row>
    <row r="77" spans="1:3">
      <c r="A77" s="358" t="s">
        <v>990</v>
      </c>
      <c r="B77" s="358" t="s">
        <v>991</v>
      </c>
      <c r="C77" s="360">
        <v>1856</v>
      </c>
    </row>
    <row r="78" spans="1:3">
      <c r="A78" s="358" t="s">
        <v>992</v>
      </c>
      <c r="B78" s="358" t="s">
        <v>993</v>
      </c>
      <c r="C78" s="360">
        <v>180445</v>
      </c>
    </row>
    <row r="79" spans="1:3">
      <c r="A79" s="358" t="s">
        <v>994</v>
      </c>
      <c r="B79" s="358" t="s">
        <v>995</v>
      </c>
      <c r="C79" s="360">
        <v>7245</v>
      </c>
    </row>
    <row r="80" spans="1:3">
      <c r="A80" s="358" t="s">
        <v>996</v>
      </c>
      <c r="B80" s="358" t="s">
        <v>997</v>
      </c>
      <c r="C80" s="360">
        <v>19932</v>
      </c>
    </row>
    <row r="81" spans="1:3">
      <c r="A81" s="358" t="s">
        <v>998</v>
      </c>
      <c r="B81" s="358" t="s">
        <v>999</v>
      </c>
      <c r="C81" s="360">
        <v>637899</v>
      </c>
    </row>
    <row r="82" spans="1:3">
      <c r="A82" s="358" t="s">
        <v>1000</v>
      </c>
      <c r="B82" s="358" t="s">
        <v>1001</v>
      </c>
      <c r="C82" s="360">
        <v>2136400</v>
      </c>
    </row>
    <row r="83" spans="1:3">
      <c r="A83" s="358" t="s">
        <v>1002</v>
      </c>
      <c r="B83" s="358" t="s">
        <v>1003</v>
      </c>
      <c r="C83" s="360">
        <v>867115</v>
      </c>
    </row>
    <row r="84" spans="1:3">
      <c r="A84" s="358" t="s">
        <v>1004</v>
      </c>
      <c r="B84" s="358" t="s">
        <v>1005</v>
      </c>
      <c r="C84" s="360">
        <v>361941</v>
      </c>
    </row>
    <row r="85" spans="1:3">
      <c r="A85" s="358" t="s">
        <v>1006</v>
      </c>
      <c r="B85" s="358" t="s">
        <v>1007</v>
      </c>
      <c r="C85" s="360">
        <v>1134</v>
      </c>
    </row>
    <row r="86" spans="1:3">
      <c r="A86" s="358" t="s">
        <v>1008</v>
      </c>
      <c r="B86" s="358" t="s">
        <v>1009</v>
      </c>
      <c r="C86" s="360">
        <v>169365</v>
      </c>
    </row>
    <row r="87" spans="1:3">
      <c r="A87" s="358" t="s">
        <v>1010</v>
      </c>
      <c r="B87" s="358" t="s">
        <v>1011</v>
      </c>
      <c r="C87" s="360">
        <v>51817</v>
      </c>
    </row>
    <row r="88" spans="1:3">
      <c r="A88" s="358" t="s">
        <v>1012</v>
      </c>
      <c r="B88" s="358" t="s">
        <v>1013</v>
      </c>
      <c r="C88" s="360">
        <v>28774</v>
      </c>
    </row>
    <row r="89" spans="1:3">
      <c r="A89" s="358" t="s">
        <v>1014</v>
      </c>
      <c r="B89" s="358" t="s">
        <v>1015</v>
      </c>
      <c r="C89" s="360">
        <v>5167366</v>
      </c>
    </row>
    <row r="90" spans="1:3">
      <c r="A90" s="358" t="s">
        <v>1016</v>
      </c>
      <c r="B90" s="358" t="s">
        <v>1017</v>
      </c>
      <c r="C90" s="360">
        <v>844351</v>
      </c>
    </row>
    <row r="91" spans="1:3">
      <c r="A91" s="358" t="s">
        <v>1018</v>
      </c>
      <c r="B91" s="358" t="s">
        <v>1019</v>
      </c>
      <c r="C91" s="360">
        <v>1146424</v>
      </c>
    </row>
    <row r="92" spans="1:3">
      <c r="A92" s="358" t="s">
        <v>1020</v>
      </c>
      <c r="B92" s="358" t="s">
        <v>1021</v>
      </c>
      <c r="C92" s="360">
        <v>263374</v>
      </c>
    </row>
    <row r="93" spans="1:3">
      <c r="A93" s="358" t="s">
        <v>1022</v>
      </c>
      <c r="B93" s="358" t="s">
        <v>1023</v>
      </c>
      <c r="C93" s="360">
        <v>357838</v>
      </c>
    </row>
    <row r="94" spans="1:3">
      <c r="A94" s="358" t="s">
        <v>1024</v>
      </c>
      <c r="B94" s="358" t="s">
        <v>1025</v>
      </c>
      <c r="C94" s="360">
        <v>179033</v>
      </c>
    </row>
    <row r="95" spans="1:3">
      <c r="A95" s="358" t="s">
        <v>1026</v>
      </c>
      <c r="B95" s="358" t="s">
        <v>1027</v>
      </c>
      <c r="C95" s="360">
        <v>1146774</v>
      </c>
    </row>
    <row r="96" spans="1:3">
      <c r="A96" s="358" t="s">
        <v>1028</v>
      </c>
      <c r="B96" s="358" t="s">
        <v>1029</v>
      </c>
      <c r="C96" s="360">
        <v>431164</v>
      </c>
    </row>
    <row r="97" spans="1:3">
      <c r="A97" s="358" t="s">
        <v>1030</v>
      </c>
      <c r="B97" s="358" t="s">
        <v>1031</v>
      </c>
      <c r="C97" s="360">
        <v>980668</v>
      </c>
    </row>
    <row r="98" spans="1:3">
      <c r="A98" s="358" t="s">
        <v>1032</v>
      </c>
      <c r="B98" s="358" t="s">
        <v>1033</v>
      </c>
      <c r="C98" s="360">
        <v>10169</v>
      </c>
    </row>
    <row r="99" spans="1:3">
      <c r="A99" s="358" t="s">
        <v>1034</v>
      </c>
      <c r="B99" s="358" t="s">
        <v>1035</v>
      </c>
      <c r="C99" s="360">
        <v>702556</v>
      </c>
    </row>
    <row r="100" spans="1:3">
      <c r="A100" s="358" t="s">
        <v>1036</v>
      </c>
      <c r="B100" s="358" t="s">
        <v>1037</v>
      </c>
      <c r="C100" s="360">
        <v>966016</v>
      </c>
    </row>
    <row r="101" spans="1:3">
      <c r="A101" s="358" t="s">
        <v>1038</v>
      </c>
      <c r="B101" s="358" t="s">
        <v>1039</v>
      </c>
      <c r="C101" s="360">
        <v>62167</v>
      </c>
    </row>
    <row r="102" spans="1:3">
      <c r="A102" s="358" t="s">
        <v>1040</v>
      </c>
      <c r="B102" s="358" t="s">
        <v>1041</v>
      </c>
      <c r="C102" s="360">
        <v>201402</v>
      </c>
    </row>
    <row r="103" spans="1:3">
      <c r="A103" s="358" t="s">
        <v>1042</v>
      </c>
      <c r="B103" s="358" t="s">
        <v>1043</v>
      </c>
      <c r="C103" s="359" t="s">
        <v>159</v>
      </c>
    </row>
    <row r="104" spans="1:3">
      <c r="A104" s="358" t="s">
        <v>1044</v>
      </c>
      <c r="B104" s="358" t="s">
        <v>1045</v>
      </c>
      <c r="C104" s="360">
        <v>3979688</v>
      </c>
    </row>
    <row r="105" spans="1:3" s="357" customFormat="1" ht="13.5">
      <c r="A105" s="361" t="s">
        <v>1046</v>
      </c>
      <c r="B105" s="362"/>
      <c r="C105" s="363">
        <v>34289554</v>
      </c>
    </row>
    <row r="106" spans="1:3">
      <c r="A106" s="358" t="s">
        <v>1047</v>
      </c>
      <c r="B106" s="358" t="s">
        <v>1048</v>
      </c>
      <c r="C106" s="360">
        <v>391304</v>
      </c>
    </row>
    <row r="107" spans="1:3">
      <c r="A107" s="358" t="s">
        <v>1049</v>
      </c>
      <c r="B107" s="358" t="s">
        <v>1050</v>
      </c>
      <c r="C107" s="360">
        <v>207385</v>
      </c>
    </row>
    <row r="108" spans="1:3">
      <c r="A108" s="358" t="s">
        <v>1051</v>
      </c>
      <c r="B108" s="358" t="s">
        <v>1052</v>
      </c>
      <c r="C108" s="360">
        <v>740256</v>
      </c>
    </row>
    <row r="109" spans="1:3">
      <c r="A109" s="358" t="s">
        <v>1053</v>
      </c>
      <c r="B109" s="358" t="s">
        <v>1054</v>
      </c>
      <c r="C109" s="360">
        <v>1640718</v>
      </c>
    </row>
    <row r="110" spans="1:3">
      <c r="A110" s="358" t="s">
        <v>1055</v>
      </c>
      <c r="B110" s="358" t="s">
        <v>1056</v>
      </c>
      <c r="C110" s="360">
        <v>112564</v>
      </c>
    </row>
    <row r="111" spans="1:3">
      <c r="A111" s="358" t="s">
        <v>1057</v>
      </c>
      <c r="B111" s="358" t="s">
        <v>1058</v>
      </c>
      <c r="C111" s="360">
        <v>352753</v>
      </c>
    </row>
    <row r="112" spans="1:3">
      <c r="A112" s="358" t="s">
        <v>1059</v>
      </c>
      <c r="B112" s="358" t="s">
        <v>1060</v>
      </c>
      <c r="C112" s="360">
        <v>45767</v>
      </c>
    </row>
    <row r="113" spans="1:3">
      <c r="A113" s="358" t="s">
        <v>1061</v>
      </c>
      <c r="B113" s="358" t="s">
        <v>1062</v>
      </c>
      <c r="C113" s="360">
        <v>311459</v>
      </c>
    </row>
    <row r="114" spans="1:3">
      <c r="A114" s="358" t="s">
        <v>1063</v>
      </c>
      <c r="B114" s="358" t="s">
        <v>1064</v>
      </c>
      <c r="C114" s="360">
        <v>282080</v>
      </c>
    </row>
    <row r="115" spans="1:3">
      <c r="A115" s="358" t="s">
        <v>1065</v>
      </c>
      <c r="B115" s="358" t="s">
        <v>1066</v>
      </c>
      <c r="C115" s="360">
        <v>345746</v>
      </c>
    </row>
    <row r="116" spans="1:3">
      <c r="A116" s="358" t="s">
        <v>1067</v>
      </c>
      <c r="B116" s="358" t="s">
        <v>1068</v>
      </c>
      <c r="C116" s="360">
        <v>290997</v>
      </c>
    </row>
    <row r="117" spans="1:3">
      <c r="A117" s="358" t="s">
        <v>1069</v>
      </c>
      <c r="B117" s="358" t="s">
        <v>1070</v>
      </c>
      <c r="C117" s="360">
        <v>1310600</v>
      </c>
    </row>
    <row r="118" spans="1:3">
      <c r="A118" s="358" t="s">
        <v>1071</v>
      </c>
      <c r="B118" s="358" t="s">
        <v>1072</v>
      </c>
      <c r="C118" s="360">
        <v>594040</v>
      </c>
    </row>
    <row r="119" spans="1:3">
      <c r="A119" s="358" t="s">
        <v>1073</v>
      </c>
      <c r="B119" s="358" t="s">
        <v>1074</v>
      </c>
      <c r="C119" s="360">
        <v>78736</v>
      </c>
    </row>
    <row r="120" spans="1:3">
      <c r="A120" s="358" t="s">
        <v>1075</v>
      </c>
      <c r="B120" s="358" t="s">
        <v>1076</v>
      </c>
      <c r="C120" s="360">
        <v>1032133</v>
      </c>
    </row>
    <row r="121" spans="1:3">
      <c r="A121" s="358" t="s">
        <v>1077</v>
      </c>
      <c r="B121" s="358" t="s">
        <v>1078</v>
      </c>
      <c r="C121" s="360">
        <v>632403</v>
      </c>
    </row>
    <row r="122" spans="1:3">
      <c r="A122" s="358" t="s">
        <v>1079</v>
      </c>
      <c r="B122" s="358" t="s">
        <v>1080</v>
      </c>
      <c r="C122" s="360">
        <v>339695</v>
      </c>
    </row>
    <row r="123" spans="1:3">
      <c r="A123" s="358" t="s">
        <v>1081</v>
      </c>
      <c r="B123" s="358" t="s">
        <v>1082</v>
      </c>
      <c r="C123" s="360">
        <v>177674</v>
      </c>
    </row>
    <row r="124" spans="1:3">
      <c r="A124" s="358" t="s">
        <v>1083</v>
      </c>
      <c r="B124" s="358" t="s">
        <v>1084</v>
      </c>
      <c r="C124" s="360">
        <v>616267</v>
      </c>
    </row>
    <row r="125" spans="1:3">
      <c r="A125" s="358" t="s">
        <v>1085</v>
      </c>
      <c r="B125" s="358" t="s">
        <v>1086</v>
      </c>
      <c r="C125" s="360">
        <v>99793</v>
      </c>
    </row>
    <row r="126" spans="1:3">
      <c r="A126" s="358" t="s">
        <v>1087</v>
      </c>
      <c r="B126" s="358" t="s">
        <v>1088</v>
      </c>
      <c r="C126" s="360">
        <v>163340</v>
      </c>
    </row>
    <row r="127" spans="1:3">
      <c r="A127" s="358" t="s">
        <v>1089</v>
      </c>
      <c r="B127" s="358" t="s">
        <v>1090</v>
      </c>
      <c r="C127" s="360">
        <v>250717</v>
      </c>
    </row>
    <row r="128" spans="1:3">
      <c r="A128" s="358" t="s">
        <v>1091</v>
      </c>
      <c r="B128" s="358" t="s">
        <v>1092</v>
      </c>
      <c r="C128" s="360">
        <v>135886</v>
      </c>
    </row>
    <row r="129" spans="1:3">
      <c r="A129" s="358" t="s">
        <v>1093</v>
      </c>
      <c r="B129" s="358" t="s">
        <v>1094</v>
      </c>
      <c r="C129" s="360">
        <v>577770</v>
      </c>
    </row>
    <row r="130" spans="1:3">
      <c r="A130" s="358" t="s">
        <v>1095</v>
      </c>
      <c r="B130" s="358" t="s">
        <v>1096</v>
      </c>
      <c r="C130" s="360">
        <v>179256</v>
      </c>
    </row>
    <row r="131" spans="1:3">
      <c r="A131" s="358" t="s">
        <v>1097</v>
      </c>
      <c r="B131" s="358" t="s">
        <v>1098</v>
      </c>
      <c r="C131" s="360">
        <v>1065983</v>
      </c>
    </row>
    <row r="132" spans="1:3">
      <c r="A132" s="358" t="s">
        <v>1099</v>
      </c>
      <c r="B132" s="358" t="s">
        <v>1100</v>
      </c>
      <c r="C132" s="360">
        <v>272242</v>
      </c>
    </row>
    <row r="133" spans="1:3">
      <c r="A133" s="358" t="s">
        <v>1101</v>
      </c>
      <c r="B133" s="358" t="s">
        <v>1102</v>
      </c>
      <c r="C133" s="360">
        <v>47480</v>
      </c>
    </row>
    <row r="134" spans="1:3">
      <c r="A134" s="358" t="s">
        <v>1103</v>
      </c>
      <c r="B134" s="358" t="s">
        <v>1104</v>
      </c>
      <c r="C134" s="360">
        <v>1945228</v>
      </c>
    </row>
    <row r="135" spans="1:3">
      <c r="A135" s="358" t="s">
        <v>1105</v>
      </c>
      <c r="B135" s="358" t="s">
        <v>1106</v>
      </c>
      <c r="C135" s="360">
        <v>2929282</v>
      </c>
    </row>
    <row r="136" spans="1:3">
      <c r="A136" s="358" t="s">
        <v>1107</v>
      </c>
      <c r="B136" s="358" t="s">
        <v>1108</v>
      </c>
      <c r="C136" s="360">
        <v>151578</v>
      </c>
    </row>
    <row r="137" spans="1:3">
      <c r="A137" s="358" t="s">
        <v>1109</v>
      </c>
      <c r="B137" s="358" t="s">
        <v>1110</v>
      </c>
      <c r="C137" s="360">
        <v>1255061</v>
      </c>
    </row>
    <row r="138" spans="1:3">
      <c r="A138" s="358" t="s">
        <v>1111</v>
      </c>
      <c r="B138" s="358" t="s">
        <v>1112</v>
      </c>
      <c r="C138" s="360">
        <v>148885</v>
      </c>
    </row>
    <row r="139" spans="1:3">
      <c r="A139" s="358" t="s">
        <v>1113</v>
      </c>
      <c r="B139" s="358" t="s">
        <v>1114</v>
      </c>
      <c r="C139" s="360">
        <v>662073</v>
      </c>
    </row>
    <row r="140" spans="1:3">
      <c r="A140" s="358" t="s">
        <v>1115</v>
      </c>
      <c r="B140" s="358" t="s">
        <v>1116</v>
      </c>
      <c r="C140" s="360">
        <v>110953</v>
      </c>
    </row>
    <row r="141" spans="1:3">
      <c r="A141" s="358" t="s">
        <v>1117</v>
      </c>
      <c r="B141" s="358" t="s">
        <v>1118</v>
      </c>
      <c r="C141" s="360">
        <v>58524</v>
      </c>
    </row>
    <row r="142" spans="1:3">
      <c r="A142" s="358" t="s">
        <v>1119</v>
      </c>
      <c r="B142" s="358" t="s">
        <v>1120</v>
      </c>
      <c r="C142" s="360">
        <v>440484</v>
      </c>
    </row>
    <row r="143" spans="1:3">
      <c r="A143" s="358" t="s">
        <v>1121</v>
      </c>
      <c r="B143" s="358" t="s">
        <v>1122</v>
      </c>
      <c r="C143" s="360">
        <v>105274</v>
      </c>
    </row>
    <row r="144" spans="1:3">
      <c r="A144" s="358" t="s">
        <v>1123</v>
      </c>
      <c r="B144" s="358" t="s">
        <v>1124</v>
      </c>
      <c r="C144" s="360">
        <v>3046</v>
      </c>
    </row>
    <row r="145" spans="1:3">
      <c r="A145" s="358" t="s">
        <v>1125</v>
      </c>
      <c r="B145" s="358" t="s">
        <v>1126</v>
      </c>
      <c r="C145" s="360">
        <v>4859</v>
      </c>
    </row>
    <row r="146" spans="1:3">
      <c r="A146" s="358" t="s">
        <v>1127</v>
      </c>
      <c r="B146" s="358" t="s">
        <v>1128</v>
      </c>
      <c r="C146" s="360">
        <v>92337</v>
      </c>
    </row>
    <row r="147" spans="1:3">
      <c r="A147" s="358" t="s">
        <v>1129</v>
      </c>
      <c r="B147" s="358" t="s">
        <v>1130</v>
      </c>
      <c r="C147" s="360">
        <v>1245753</v>
      </c>
    </row>
    <row r="148" spans="1:3">
      <c r="A148" s="358" t="s">
        <v>1131</v>
      </c>
      <c r="B148" s="358" t="s">
        <v>1132</v>
      </c>
      <c r="C148" s="360">
        <v>559069</v>
      </c>
    </row>
    <row r="149" spans="1:3">
      <c r="A149" s="358" t="s">
        <v>1133</v>
      </c>
      <c r="B149" s="358" t="s">
        <v>1134</v>
      </c>
      <c r="C149" s="360">
        <v>38392</v>
      </c>
    </row>
    <row r="150" spans="1:3">
      <c r="A150" s="358" t="s">
        <v>1135</v>
      </c>
      <c r="B150" s="358" t="s">
        <v>1136</v>
      </c>
      <c r="C150" s="360">
        <v>238098</v>
      </c>
    </row>
    <row r="151" spans="1:3">
      <c r="A151" s="358" t="s">
        <v>1137</v>
      </c>
      <c r="B151" s="358" t="s">
        <v>1138</v>
      </c>
      <c r="C151" s="360">
        <v>111287</v>
      </c>
    </row>
    <row r="152" spans="1:3">
      <c r="A152" s="358" t="s">
        <v>1139</v>
      </c>
      <c r="B152" s="358" t="s">
        <v>1140</v>
      </c>
      <c r="C152" s="360">
        <v>477152</v>
      </c>
    </row>
    <row r="153" spans="1:3">
      <c r="A153" s="358" t="s">
        <v>1141</v>
      </c>
      <c r="B153" s="358" t="s">
        <v>1142</v>
      </c>
      <c r="C153" s="360">
        <v>65562</v>
      </c>
    </row>
    <row r="154" spans="1:3">
      <c r="A154" s="358" t="s">
        <v>1143</v>
      </c>
      <c r="B154" s="358" t="s">
        <v>1144</v>
      </c>
      <c r="C154" s="360">
        <v>35854</v>
      </c>
    </row>
    <row r="155" spans="1:3">
      <c r="A155" s="358" t="s">
        <v>1145</v>
      </c>
      <c r="B155" s="358" t="s">
        <v>1146</v>
      </c>
      <c r="C155" s="360">
        <v>418678</v>
      </c>
    </row>
    <row r="156" spans="1:3">
      <c r="A156" s="358" t="s">
        <v>1147</v>
      </c>
      <c r="B156" s="358" t="s">
        <v>1148</v>
      </c>
      <c r="C156" s="360">
        <v>1408177</v>
      </c>
    </row>
    <row r="157" spans="1:3">
      <c r="A157" s="358" t="s">
        <v>1149</v>
      </c>
      <c r="B157" s="358" t="s">
        <v>1150</v>
      </c>
      <c r="C157" s="360">
        <v>390900</v>
      </c>
    </row>
    <row r="158" spans="1:3">
      <c r="A158" s="358" t="s">
        <v>1151</v>
      </c>
      <c r="B158" s="358" t="s">
        <v>1152</v>
      </c>
      <c r="C158" s="360">
        <v>95356</v>
      </c>
    </row>
    <row r="159" spans="1:3">
      <c r="A159" s="358" t="s">
        <v>1153</v>
      </c>
      <c r="B159" s="358" t="s">
        <v>1154</v>
      </c>
      <c r="C159" s="360">
        <v>79516</v>
      </c>
    </row>
    <row r="160" spans="1:3">
      <c r="A160" s="358" t="s">
        <v>1155</v>
      </c>
      <c r="B160" s="358" t="s">
        <v>1156</v>
      </c>
      <c r="C160" s="360">
        <v>115248</v>
      </c>
    </row>
    <row r="161" spans="1:3">
      <c r="A161" s="358" t="s">
        <v>1157</v>
      </c>
      <c r="B161" s="358" t="s">
        <v>1158</v>
      </c>
      <c r="C161" s="360">
        <v>1450799</v>
      </c>
    </row>
    <row r="162" spans="1:3">
      <c r="A162" s="358" t="s">
        <v>1159</v>
      </c>
      <c r="B162" s="358" t="s">
        <v>1160</v>
      </c>
      <c r="C162" s="360">
        <v>515754</v>
      </c>
    </row>
    <row r="163" spans="1:3">
      <c r="A163" s="358" t="s">
        <v>1161</v>
      </c>
      <c r="B163" s="358" t="s">
        <v>1162</v>
      </c>
      <c r="C163" s="360">
        <v>34980</v>
      </c>
    </row>
    <row r="164" spans="1:3">
      <c r="A164" s="358" t="s">
        <v>1163</v>
      </c>
      <c r="B164" s="358" t="s">
        <v>1164</v>
      </c>
      <c r="C164" s="360">
        <v>9252</v>
      </c>
    </row>
    <row r="165" spans="1:3">
      <c r="A165" s="358" t="s">
        <v>1165</v>
      </c>
      <c r="B165" s="358" t="s">
        <v>1166</v>
      </c>
      <c r="C165" s="360">
        <v>127732</v>
      </c>
    </row>
    <row r="166" spans="1:3">
      <c r="A166" s="358" t="s">
        <v>1167</v>
      </c>
      <c r="B166" s="358" t="s">
        <v>1168</v>
      </c>
      <c r="C166" s="360">
        <v>590929</v>
      </c>
    </row>
    <row r="167" spans="1:3">
      <c r="A167" s="358" t="s">
        <v>1169</v>
      </c>
      <c r="B167" s="358" t="s">
        <v>1170</v>
      </c>
      <c r="C167" s="360">
        <v>442680</v>
      </c>
    </row>
    <row r="168" spans="1:3">
      <c r="A168" s="358" t="s">
        <v>1171</v>
      </c>
      <c r="B168" s="358" t="s">
        <v>1172</v>
      </c>
      <c r="C168" s="360">
        <v>4403</v>
      </c>
    </row>
    <row r="169" spans="1:3">
      <c r="A169" s="358" t="s">
        <v>1173</v>
      </c>
      <c r="B169" s="358" t="s">
        <v>1174</v>
      </c>
      <c r="C169" s="360">
        <v>869598</v>
      </c>
    </row>
    <row r="170" spans="1:3">
      <c r="A170" s="358" t="s">
        <v>1175</v>
      </c>
      <c r="B170" s="358" t="s">
        <v>1176</v>
      </c>
      <c r="C170" s="360">
        <v>340021</v>
      </c>
    </row>
    <row r="171" spans="1:3">
      <c r="A171" s="358" t="s">
        <v>1177</v>
      </c>
      <c r="B171" s="358" t="s">
        <v>1178</v>
      </c>
      <c r="C171" s="360">
        <v>310335</v>
      </c>
    </row>
    <row r="172" spans="1:3">
      <c r="A172" s="358" t="s">
        <v>1179</v>
      </c>
      <c r="B172" s="358" t="s">
        <v>1180</v>
      </c>
      <c r="C172" s="360">
        <v>659499</v>
      </c>
    </row>
    <row r="173" spans="1:3">
      <c r="A173" s="358" t="s">
        <v>1181</v>
      </c>
      <c r="B173" s="358" t="s">
        <v>1182</v>
      </c>
      <c r="C173" s="360">
        <v>361746</v>
      </c>
    </row>
    <row r="174" spans="1:3">
      <c r="A174" s="358" t="s">
        <v>1183</v>
      </c>
      <c r="B174" s="358" t="s">
        <v>1184</v>
      </c>
      <c r="C174" s="360">
        <v>272110</v>
      </c>
    </row>
    <row r="175" spans="1:3">
      <c r="A175" s="358" t="s">
        <v>1185</v>
      </c>
      <c r="B175" s="358" t="s">
        <v>1186</v>
      </c>
      <c r="C175" s="360">
        <v>124645</v>
      </c>
    </row>
    <row r="176" spans="1:3">
      <c r="A176" s="358" t="s">
        <v>1187</v>
      </c>
      <c r="B176" s="358" t="s">
        <v>1188</v>
      </c>
      <c r="C176" s="360">
        <v>316778</v>
      </c>
    </row>
    <row r="177" spans="1:3">
      <c r="A177" s="358" t="s">
        <v>1189</v>
      </c>
      <c r="B177" s="358" t="s">
        <v>1190</v>
      </c>
      <c r="C177" s="360">
        <v>617084</v>
      </c>
    </row>
    <row r="178" spans="1:3">
      <c r="A178" s="358" t="s">
        <v>1191</v>
      </c>
      <c r="B178" s="358" t="s">
        <v>1192</v>
      </c>
      <c r="C178" s="360">
        <v>195823</v>
      </c>
    </row>
    <row r="179" spans="1:3">
      <c r="A179" s="358" t="s">
        <v>1193</v>
      </c>
      <c r="B179" s="358" t="s">
        <v>1194</v>
      </c>
      <c r="C179" s="360">
        <v>224978</v>
      </c>
    </row>
    <row r="180" spans="1:3">
      <c r="A180" s="358" t="s">
        <v>1195</v>
      </c>
      <c r="B180" s="358" t="s">
        <v>1196</v>
      </c>
      <c r="C180" s="360">
        <v>298887</v>
      </c>
    </row>
    <row r="181" spans="1:3">
      <c r="A181" s="358" t="s">
        <v>1197</v>
      </c>
      <c r="B181" s="358" t="s">
        <v>1198</v>
      </c>
      <c r="C181" s="360">
        <v>9690</v>
      </c>
    </row>
    <row r="182" spans="1:3">
      <c r="A182" s="358" t="s">
        <v>1199</v>
      </c>
      <c r="B182" s="358" t="s">
        <v>1200</v>
      </c>
      <c r="C182" s="360">
        <v>90068</v>
      </c>
    </row>
    <row r="183" spans="1:3">
      <c r="A183" s="358" t="s">
        <v>1201</v>
      </c>
      <c r="B183" s="358" t="s">
        <v>1202</v>
      </c>
      <c r="C183" s="360">
        <v>15272</v>
      </c>
    </row>
    <row r="184" spans="1:3">
      <c r="A184" s="358" t="s">
        <v>1203</v>
      </c>
      <c r="B184" s="358" t="s">
        <v>1204</v>
      </c>
      <c r="C184" s="360">
        <v>48591</v>
      </c>
    </row>
    <row r="185" spans="1:3">
      <c r="A185" s="358" t="s">
        <v>1205</v>
      </c>
      <c r="B185" s="358" t="s">
        <v>1206</v>
      </c>
      <c r="C185" s="360">
        <v>58789</v>
      </c>
    </row>
    <row r="186" spans="1:3">
      <c r="A186" s="358" t="s">
        <v>1207</v>
      </c>
      <c r="B186" s="358" t="s">
        <v>1208</v>
      </c>
      <c r="C186" s="360">
        <v>75668</v>
      </c>
    </row>
    <row r="187" spans="1:3">
      <c r="A187" s="358" t="s">
        <v>1209</v>
      </c>
      <c r="B187" s="358" t="s">
        <v>132</v>
      </c>
      <c r="C187" s="360">
        <v>741773</v>
      </c>
    </row>
  </sheetData>
  <mergeCells count="4">
    <mergeCell ref="A2:B2"/>
    <mergeCell ref="A3:B3"/>
    <mergeCell ref="A4:B4"/>
    <mergeCell ref="A105:B105"/>
  </mergeCells>
  <phoneticPr fontId="2"/>
  <conditionalFormatting sqref="A3:C187">
    <cfRule type="expression" dxfId="0" priority="1" stopIfTrue="1">
      <formula>MOD(ROW(),2)</formula>
    </cfRule>
  </conditionalFormatting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ColWidth="8" defaultRowHeight="13.5"/>
  <cols>
    <col min="1" max="1" width="3.75" style="11" customWidth="1"/>
    <col min="2" max="2" width="24.5" style="11" customWidth="1"/>
    <col min="3" max="5" width="7.375" style="11" customWidth="1"/>
    <col min="6" max="6" width="8.5" style="11" bestFit="1" customWidth="1"/>
    <col min="7" max="10" width="7.75" style="11" customWidth="1"/>
    <col min="11" max="13" width="13.375" style="11" customWidth="1"/>
    <col min="14" max="14" width="11.625" style="11" customWidth="1"/>
    <col min="15" max="256" width="8" style="11"/>
    <col min="257" max="257" width="3.75" style="11" customWidth="1"/>
    <col min="258" max="258" width="24.5" style="11" customWidth="1"/>
    <col min="259" max="261" width="7.375" style="11" customWidth="1"/>
    <col min="262" max="262" width="8.5" style="11" bestFit="1" customWidth="1"/>
    <col min="263" max="266" width="7.75" style="11" customWidth="1"/>
    <col min="267" max="269" width="13.375" style="11" customWidth="1"/>
    <col min="270" max="270" width="11.625" style="11" customWidth="1"/>
    <col min="271" max="512" width="8" style="11"/>
    <col min="513" max="513" width="3.75" style="11" customWidth="1"/>
    <col min="514" max="514" width="24.5" style="11" customWidth="1"/>
    <col min="515" max="517" width="7.375" style="11" customWidth="1"/>
    <col min="518" max="518" width="8.5" style="11" bestFit="1" customWidth="1"/>
    <col min="519" max="522" width="7.75" style="11" customWidth="1"/>
    <col min="523" max="525" width="13.375" style="11" customWidth="1"/>
    <col min="526" max="526" width="11.625" style="11" customWidth="1"/>
    <col min="527" max="768" width="8" style="11"/>
    <col min="769" max="769" width="3.75" style="11" customWidth="1"/>
    <col min="770" max="770" width="24.5" style="11" customWidth="1"/>
    <col min="771" max="773" width="7.375" style="11" customWidth="1"/>
    <col min="774" max="774" width="8.5" style="11" bestFit="1" customWidth="1"/>
    <col min="775" max="778" width="7.75" style="11" customWidth="1"/>
    <col min="779" max="781" width="13.375" style="11" customWidth="1"/>
    <col min="782" max="782" width="11.625" style="11" customWidth="1"/>
    <col min="783" max="1024" width="8" style="11"/>
    <col min="1025" max="1025" width="3.75" style="11" customWidth="1"/>
    <col min="1026" max="1026" width="24.5" style="11" customWidth="1"/>
    <col min="1027" max="1029" width="7.375" style="11" customWidth="1"/>
    <col min="1030" max="1030" width="8.5" style="11" bestFit="1" customWidth="1"/>
    <col min="1031" max="1034" width="7.75" style="11" customWidth="1"/>
    <col min="1035" max="1037" width="13.375" style="11" customWidth="1"/>
    <col min="1038" max="1038" width="11.625" style="11" customWidth="1"/>
    <col min="1039" max="1280" width="8" style="11"/>
    <col min="1281" max="1281" width="3.75" style="11" customWidth="1"/>
    <col min="1282" max="1282" width="24.5" style="11" customWidth="1"/>
    <col min="1283" max="1285" width="7.375" style="11" customWidth="1"/>
    <col min="1286" max="1286" width="8.5" style="11" bestFit="1" customWidth="1"/>
    <col min="1287" max="1290" width="7.75" style="11" customWidth="1"/>
    <col min="1291" max="1293" width="13.375" style="11" customWidth="1"/>
    <col min="1294" max="1294" width="11.625" style="11" customWidth="1"/>
    <col min="1295" max="1536" width="8" style="11"/>
    <col min="1537" max="1537" width="3.75" style="11" customWidth="1"/>
    <col min="1538" max="1538" width="24.5" style="11" customWidth="1"/>
    <col min="1539" max="1541" width="7.375" style="11" customWidth="1"/>
    <col min="1542" max="1542" width="8.5" style="11" bestFit="1" customWidth="1"/>
    <col min="1543" max="1546" width="7.75" style="11" customWidth="1"/>
    <col min="1547" max="1549" width="13.375" style="11" customWidth="1"/>
    <col min="1550" max="1550" width="11.625" style="11" customWidth="1"/>
    <col min="1551" max="1792" width="8" style="11"/>
    <col min="1793" max="1793" width="3.75" style="11" customWidth="1"/>
    <col min="1794" max="1794" width="24.5" style="11" customWidth="1"/>
    <col min="1795" max="1797" width="7.375" style="11" customWidth="1"/>
    <col min="1798" max="1798" width="8.5" style="11" bestFit="1" customWidth="1"/>
    <col min="1799" max="1802" width="7.75" style="11" customWidth="1"/>
    <col min="1803" max="1805" width="13.375" style="11" customWidth="1"/>
    <col min="1806" max="1806" width="11.625" style="11" customWidth="1"/>
    <col min="1807" max="2048" width="8" style="11"/>
    <col min="2049" max="2049" width="3.75" style="11" customWidth="1"/>
    <col min="2050" max="2050" width="24.5" style="11" customWidth="1"/>
    <col min="2051" max="2053" width="7.375" style="11" customWidth="1"/>
    <col min="2054" max="2054" width="8.5" style="11" bestFit="1" customWidth="1"/>
    <col min="2055" max="2058" width="7.75" style="11" customWidth="1"/>
    <col min="2059" max="2061" width="13.375" style="11" customWidth="1"/>
    <col min="2062" max="2062" width="11.625" style="11" customWidth="1"/>
    <col min="2063" max="2304" width="8" style="11"/>
    <col min="2305" max="2305" width="3.75" style="11" customWidth="1"/>
    <col min="2306" max="2306" width="24.5" style="11" customWidth="1"/>
    <col min="2307" max="2309" width="7.375" style="11" customWidth="1"/>
    <col min="2310" max="2310" width="8.5" style="11" bestFit="1" customWidth="1"/>
    <col min="2311" max="2314" width="7.75" style="11" customWidth="1"/>
    <col min="2315" max="2317" width="13.375" style="11" customWidth="1"/>
    <col min="2318" max="2318" width="11.625" style="11" customWidth="1"/>
    <col min="2319" max="2560" width="8" style="11"/>
    <col min="2561" max="2561" width="3.75" style="11" customWidth="1"/>
    <col min="2562" max="2562" width="24.5" style="11" customWidth="1"/>
    <col min="2563" max="2565" width="7.375" style="11" customWidth="1"/>
    <col min="2566" max="2566" width="8.5" style="11" bestFit="1" customWidth="1"/>
    <col min="2567" max="2570" width="7.75" style="11" customWidth="1"/>
    <col min="2571" max="2573" width="13.375" style="11" customWidth="1"/>
    <col min="2574" max="2574" width="11.625" style="11" customWidth="1"/>
    <col min="2575" max="2816" width="8" style="11"/>
    <col min="2817" max="2817" width="3.75" style="11" customWidth="1"/>
    <col min="2818" max="2818" width="24.5" style="11" customWidth="1"/>
    <col min="2819" max="2821" width="7.375" style="11" customWidth="1"/>
    <col min="2822" max="2822" width="8.5" style="11" bestFit="1" customWidth="1"/>
    <col min="2823" max="2826" width="7.75" style="11" customWidth="1"/>
    <col min="2827" max="2829" width="13.375" style="11" customWidth="1"/>
    <col min="2830" max="2830" width="11.625" style="11" customWidth="1"/>
    <col min="2831" max="3072" width="8" style="11"/>
    <col min="3073" max="3073" width="3.75" style="11" customWidth="1"/>
    <col min="3074" max="3074" width="24.5" style="11" customWidth="1"/>
    <col min="3075" max="3077" width="7.375" style="11" customWidth="1"/>
    <col min="3078" max="3078" width="8.5" style="11" bestFit="1" customWidth="1"/>
    <col min="3079" max="3082" width="7.75" style="11" customWidth="1"/>
    <col min="3083" max="3085" width="13.375" style="11" customWidth="1"/>
    <col min="3086" max="3086" width="11.625" style="11" customWidth="1"/>
    <col min="3087" max="3328" width="8" style="11"/>
    <col min="3329" max="3329" width="3.75" style="11" customWidth="1"/>
    <col min="3330" max="3330" width="24.5" style="11" customWidth="1"/>
    <col min="3331" max="3333" width="7.375" style="11" customWidth="1"/>
    <col min="3334" max="3334" width="8.5" style="11" bestFit="1" customWidth="1"/>
    <col min="3335" max="3338" width="7.75" style="11" customWidth="1"/>
    <col min="3339" max="3341" width="13.375" style="11" customWidth="1"/>
    <col min="3342" max="3342" width="11.625" style="11" customWidth="1"/>
    <col min="3343" max="3584" width="8" style="11"/>
    <col min="3585" max="3585" width="3.75" style="11" customWidth="1"/>
    <col min="3586" max="3586" width="24.5" style="11" customWidth="1"/>
    <col min="3587" max="3589" width="7.375" style="11" customWidth="1"/>
    <col min="3590" max="3590" width="8.5" style="11" bestFit="1" customWidth="1"/>
    <col min="3591" max="3594" width="7.75" style="11" customWidth="1"/>
    <col min="3595" max="3597" width="13.375" style="11" customWidth="1"/>
    <col min="3598" max="3598" width="11.625" style="11" customWidth="1"/>
    <col min="3599" max="3840" width="8" style="11"/>
    <col min="3841" max="3841" width="3.75" style="11" customWidth="1"/>
    <col min="3842" max="3842" width="24.5" style="11" customWidth="1"/>
    <col min="3843" max="3845" width="7.375" style="11" customWidth="1"/>
    <col min="3846" max="3846" width="8.5" style="11" bestFit="1" customWidth="1"/>
    <col min="3847" max="3850" width="7.75" style="11" customWidth="1"/>
    <col min="3851" max="3853" width="13.375" style="11" customWidth="1"/>
    <col min="3854" max="3854" width="11.625" style="11" customWidth="1"/>
    <col min="3855" max="4096" width="8" style="11"/>
    <col min="4097" max="4097" width="3.75" style="11" customWidth="1"/>
    <col min="4098" max="4098" width="24.5" style="11" customWidth="1"/>
    <col min="4099" max="4101" width="7.375" style="11" customWidth="1"/>
    <col min="4102" max="4102" width="8.5" style="11" bestFit="1" customWidth="1"/>
    <col min="4103" max="4106" width="7.75" style="11" customWidth="1"/>
    <col min="4107" max="4109" width="13.375" style="11" customWidth="1"/>
    <col min="4110" max="4110" width="11.625" style="11" customWidth="1"/>
    <col min="4111" max="4352" width="8" style="11"/>
    <col min="4353" max="4353" width="3.75" style="11" customWidth="1"/>
    <col min="4354" max="4354" width="24.5" style="11" customWidth="1"/>
    <col min="4355" max="4357" width="7.375" style="11" customWidth="1"/>
    <col min="4358" max="4358" width="8.5" style="11" bestFit="1" customWidth="1"/>
    <col min="4359" max="4362" width="7.75" style="11" customWidth="1"/>
    <col min="4363" max="4365" width="13.375" style="11" customWidth="1"/>
    <col min="4366" max="4366" width="11.625" style="11" customWidth="1"/>
    <col min="4367" max="4608" width="8" style="11"/>
    <col min="4609" max="4609" width="3.75" style="11" customWidth="1"/>
    <col min="4610" max="4610" width="24.5" style="11" customWidth="1"/>
    <col min="4611" max="4613" width="7.375" style="11" customWidth="1"/>
    <col min="4614" max="4614" width="8.5" style="11" bestFit="1" customWidth="1"/>
    <col min="4615" max="4618" width="7.75" style="11" customWidth="1"/>
    <col min="4619" max="4621" width="13.375" style="11" customWidth="1"/>
    <col min="4622" max="4622" width="11.625" style="11" customWidth="1"/>
    <col min="4623" max="4864" width="8" style="11"/>
    <col min="4865" max="4865" width="3.75" style="11" customWidth="1"/>
    <col min="4866" max="4866" width="24.5" style="11" customWidth="1"/>
    <col min="4867" max="4869" width="7.375" style="11" customWidth="1"/>
    <col min="4870" max="4870" width="8.5" style="11" bestFit="1" customWidth="1"/>
    <col min="4871" max="4874" width="7.75" style="11" customWidth="1"/>
    <col min="4875" max="4877" width="13.375" style="11" customWidth="1"/>
    <col min="4878" max="4878" width="11.625" style="11" customWidth="1"/>
    <col min="4879" max="5120" width="8" style="11"/>
    <col min="5121" max="5121" width="3.75" style="11" customWidth="1"/>
    <col min="5122" max="5122" width="24.5" style="11" customWidth="1"/>
    <col min="5123" max="5125" width="7.375" style="11" customWidth="1"/>
    <col min="5126" max="5126" width="8.5" style="11" bestFit="1" customWidth="1"/>
    <col min="5127" max="5130" width="7.75" style="11" customWidth="1"/>
    <col min="5131" max="5133" width="13.375" style="11" customWidth="1"/>
    <col min="5134" max="5134" width="11.625" style="11" customWidth="1"/>
    <col min="5135" max="5376" width="8" style="11"/>
    <col min="5377" max="5377" width="3.75" style="11" customWidth="1"/>
    <col min="5378" max="5378" width="24.5" style="11" customWidth="1"/>
    <col min="5379" max="5381" width="7.375" style="11" customWidth="1"/>
    <col min="5382" max="5382" width="8.5" style="11" bestFit="1" customWidth="1"/>
    <col min="5383" max="5386" width="7.75" style="11" customWidth="1"/>
    <col min="5387" max="5389" width="13.375" style="11" customWidth="1"/>
    <col min="5390" max="5390" width="11.625" style="11" customWidth="1"/>
    <col min="5391" max="5632" width="8" style="11"/>
    <col min="5633" max="5633" width="3.75" style="11" customWidth="1"/>
    <col min="5634" max="5634" width="24.5" style="11" customWidth="1"/>
    <col min="5635" max="5637" width="7.375" style="11" customWidth="1"/>
    <col min="5638" max="5638" width="8.5" style="11" bestFit="1" customWidth="1"/>
    <col min="5639" max="5642" width="7.75" style="11" customWidth="1"/>
    <col min="5643" max="5645" width="13.375" style="11" customWidth="1"/>
    <col min="5646" max="5646" width="11.625" style="11" customWidth="1"/>
    <col min="5647" max="5888" width="8" style="11"/>
    <col min="5889" max="5889" width="3.75" style="11" customWidth="1"/>
    <col min="5890" max="5890" width="24.5" style="11" customWidth="1"/>
    <col min="5891" max="5893" width="7.375" style="11" customWidth="1"/>
    <col min="5894" max="5894" width="8.5" style="11" bestFit="1" customWidth="1"/>
    <col min="5895" max="5898" width="7.75" style="11" customWidth="1"/>
    <col min="5899" max="5901" width="13.375" style="11" customWidth="1"/>
    <col min="5902" max="5902" width="11.625" style="11" customWidth="1"/>
    <col min="5903" max="6144" width="8" style="11"/>
    <col min="6145" max="6145" width="3.75" style="11" customWidth="1"/>
    <col min="6146" max="6146" width="24.5" style="11" customWidth="1"/>
    <col min="6147" max="6149" width="7.375" style="11" customWidth="1"/>
    <col min="6150" max="6150" width="8.5" style="11" bestFit="1" customWidth="1"/>
    <col min="6151" max="6154" width="7.75" style="11" customWidth="1"/>
    <col min="6155" max="6157" width="13.375" style="11" customWidth="1"/>
    <col min="6158" max="6158" width="11.625" style="11" customWidth="1"/>
    <col min="6159" max="6400" width="8" style="11"/>
    <col min="6401" max="6401" width="3.75" style="11" customWidth="1"/>
    <col min="6402" max="6402" width="24.5" style="11" customWidth="1"/>
    <col min="6403" max="6405" width="7.375" style="11" customWidth="1"/>
    <col min="6406" max="6406" width="8.5" style="11" bestFit="1" customWidth="1"/>
    <col min="6407" max="6410" width="7.75" style="11" customWidth="1"/>
    <col min="6411" max="6413" width="13.375" style="11" customWidth="1"/>
    <col min="6414" max="6414" width="11.625" style="11" customWidth="1"/>
    <col min="6415" max="6656" width="8" style="11"/>
    <col min="6657" max="6657" width="3.75" style="11" customWidth="1"/>
    <col min="6658" max="6658" width="24.5" style="11" customWidth="1"/>
    <col min="6659" max="6661" width="7.375" style="11" customWidth="1"/>
    <col min="6662" max="6662" width="8.5" style="11" bestFit="1" customWidth="1"/>
    <col min="6663" max="6666" width="7.75" style="11" customWidth="1"/>
    <col min="6667" max="6669" width="13.375" style="11" customWidth="1"/>
    <col min="6670" max="6670" width="11.625" style="11" customWidth="1"/>
    <col min="6671" max="6912" width="8" style="11"/>
    <col min="6913" max="6913" width="3.75" style="11" customWidth="1"/>
    <col min="6914" max="6914" width="24.5" style="11" customWidth="1"/>
    <col min="6915" max="6917" width="7.375" style="11" customWidth="1"/>
    <col min="6918" max="6918" width="8.5" style="11" bestFit="1" customWidth="1"/>
    <col min="6919" max="6922" width="7.75" style="11" customWidth="1"/>
    <col min="6923" max="6925" width="13.375" style="11" customWidth="1"/>
    <col min="6926" max="6926" width="11.625" style="11" customWidth="1"/>
    <col min="6927" max="7168" width="8" style="11"/>
    <col min="7169" max="7169" width="3.75" style="11" customWidth="1"/>
    <col min="7170" max="7170" width="24.5" style="11" customWidth="1"/>
    <col min="7171" max="7173" width="7.375" style="11" customWidth="1"/>
    <col min="7174" max="7174" width="8.5" style="11" bestFit="1" customWidth="1"/>
    <col min="7175" max="7178" width="7.75" style="11" customWidth="1"/>
    <col min="7179" max="7181" width="13.375" style="11" customWidth="1"/>
    <col min="7182" max="7182" width="11.625" style="11" customWidth="1"/>
    <col min="7183" max="7424" width="8" style="11"/>
    <col min="7425" max="7425" width="3.75" style="11" customWidth="1"/>
    <col min="7426" max="7426" width="24.5" style="11" customWidth="1"/>
    <col min="7427" max="7429" width="7.375" style="11" customWidth="1"/>
    <col min="7430" max="7430" width="8.5" style="11" bestFit="1" customWidth="1"/>
    <col min="7431" max="7434" width="7.75" style="11" customWidth="1"/>
    <col min="7435" max="7437" width="13.375" style="11" customWidth="1"/>
    <col min="7438" max="7438" width="11.625" style="11" customWidth="1"/>
    <col min="7439" max="7680" width="8" style="11"/>
    <col min="7681" max="7681" width="3.75" style="11" customWidth="1"/>
    <col min="7682" max="7682" width="24.5" style="11" customWidth="1"/>
    <col min="7683" max="7685" width="7.375" style="11" customWidth="1"/>
    <col min="7686" max="7686" width="8.5" style="11" bestFit="1" customWidth="1"/>
    <col min="7687" max="7690" width="7.75" style="11" customWidth="1"/>
    <col min="7691" max="7693" width="13.375" style="11" customWidth="1"/>
    <col min="7694" max="7694" width="11.625" style="11" customWidth="1"/>
    <col min="7695" max="7936" width="8" style="11"/>
    <col min="7937" max="7937" width="3.75" style="11" customWidth="1"/>
    <col min="7938" max="7938" width="24.5" style="11" customWidth="1"/>
    <col min="7939" max="7941" width="7.375" style="11" customWidth="1"/>
    <col min="7942" max="7942" width="8.5" style="11" bestFit="1" customWidth="1"/>
    <col min="7943" max="7946" width="7.75" style="11" customWidth="1"/>
    <col min="7947" max="7949" width="13.375" style="11" customWidth="1"/>
    <col min="7950" max="7950" width="11.625" style="11" customWidth="1"/>
    <col min="7951" max="8192" width="8" style="11"/>
    <col min="8193" max="8193" width="3.75" style="11" customWidth="1"/>
    <col min="8194" max="8194" width="24.5" style="11" customWidth="1"/>
    <col min="8195" max="8197" width="7.375" style="11" customWidth="1"/>
    <col min="8198" max="8198" width="8.5" style="11" bestFit="1" customWidth="1"/>
    <col min="8199" max="8202" width="7.75" style="11" customWidth="1"/>
    <col min="8203" max="8205" width="13.375" style="11" customWidth="1"/>
    <col min="8206" max="8206" width="11.625" style="11" customWidth="1"/>
    <col min="8207" max="8448" width="8" style="11"/>
    <col min="8449" max="8449" width="3.75" style="11" customWidth="1"/>
    <col min="8450" max="8450" width="24.5" style="11" customWidth="1"/>
    <col min="8451" max="8453" width="7.375" style="11" customWidth="1"/>
    <col min="8454" max="8454" width="8.5" style="11" bestFit="1" customWidth="1"/>
    <col min="8455" max="8458" width="7.75" style="11" customWidth="1"/>
    <col min="8459" max="8461" width="13.375" style="11" customWidth="1"/>
    <col min="8462" max="8462" width="11.625" style="11" customWidth="1"/>
    <col min="8463" max="8704" width="8" style="11"/>
    <col min="8705" max="8705" width="3.75" style="11" customWidth="1"/>
    <col min="8706" max="8706" width="24.5" style="11" customWidth="1"/>
    <col min="8707" max="8709" width="7.375" style="11" customWidth="1"/>
    <col min="8710" max="8710" width="8.5" style="11" bestFit="1" customWidth="1"/>
    <col min="8711" max="8714" width="7.75" style="11" customWidth="1"/>
    <col min="8715" max="8717" width="13.375" style="11" customWidth="1"/>
    <col min="8718" max="8718" width="11.625" style="11" customWidth="1"/>
    <col min="8719" max="8960" width="8" style="11"/>
    <col min="8961" max="8961" width="3.75" style="11" customWidth="1"/>
    <col min="8962" max="8962" width="24.5" style="11" customWidth="1"/>
    <col min="8963" max="8965" width="7.375" style="11" customWidth="1"/>
    <col min="8966" max="8966" width="8.5" style="11" bestFit="1" customWidth="1"/>
    <col min="8967" max="8970" width="7.75" style="11" customWidth="1"/>
    <col min="8971" max="8973" width="13.375" style="11" customWidth="1"/>
    <col min="8974" max="8974" width="11.625" style="11" customWidth="1"/>
    <col min="8975" max="9216" width="8" style="11"/>
    <col min="9217" max="9217" width="3.75" style="11" customWidth="1"/>
    <col min="9218" max="9218" width="24.5" style="11" customWidth="1"/>
    <col min="9219" max="9221" width="7.375" style="11" customWidth="1"/>
    <col min="9222" max="9222" width="8.5" style="11" bestFit="1" customWidth="1"/>
    <col min="9223" max="9226" width="7.75" style="11" customWidth="1"/>
    <col min="9227" max="9229" width="13.375" style="11" customWidth="1"/>
    <col min="9230" max="9230" width="11.625" style="11" customWidth="1"/>
    <col min="9231" max="9472" width="8" style="11"/>
    <col min="9473" max="9473" width="3.75" style="11" customWidth="1"/>
    <col min="9474" max="9474" width="24.5" style="11" customWidth="1"/>
    <col min="9475" max="9477" width="7.375" style="11" customWidth="1"/>
    <col min="9478" max="9478" width="8.5" style="11" bestFit="1" customWidth="1"/>
    <col min="9479" max="9482" width="7.75" style="11" customWidth="1"/>
    <col min="9483" max="9485" width="13.375" style="11" customWidth="1"/>
    <col min="9486" max="9486" width="11.625" style="11" customWidth="1"/>
    <col min="9487" max="9728" width="8" style="11"/>
    <col min="9729" max="9729" width="3.75" style="11" customWidth="1"/>
    <col min="9730" max="9730" width="24.5" style="11" customWidth="1"/>
    <col min="9731" max="9733" width="7.375" style="11" customWidth="1"/>
    <col min="9734" max="9734" width="8.5" style="11" bestFit="1" customWidth="1"/>
    <col min="9735" max="9738" width="7.75" style="11" customWidth="1"/>
    <col min="9739" max="9741" width="13.375" style="11" customWidth="1"/>
    <col min="9742" max="9742" width="11.625" style="11" customWidth="1"/>
    <col min="9743" max="9984" width="8" style="11"/>
    <col min="9985" max="9985" width="3.75" style="11" customWidth="1"/>
    <col min="9986" max="9986" width="24.5" style="11" customWidth="1"/>
    <col min="9987" max="9989" width="7.375" style="11" customWidth="1"/>
    <col min="9990" max="9990" width="8.5" style="11" bestFit="1" customWidth="1"/>
    <col min="9991" max="9994" width="7.75" style="11" customWidth="1"/>
    <col min="9995" max="9997" width="13.375" style="11" customWidth="1"/>
    <col min="9998" max="9998" width="11.625" style="11" customWidth="1"/>
    <col min="9999" max="10240" width="8" style="11"/>
    <col min="10241" max="10241" width="3.75" style="11" customWidth="1"/>
    <col min="10242" max="10242" width="24.5" style="11" customWidth="1"/>
    <col min="10243" max="10245" width="7.375" style="11" customWidth="1"/>
    <col min="10246" max="10246" width="8.5" style="11" bestFit="1" customWidth="1"/>
    <col min="10247" max="10250" width="7.75" style="11" customWidth="1"/>
    <col min="10251" max="10253" width="13.375" style="11" customWidth="1"/>
    <col min="10254" max="10254" width="11.625" style="11" customWidth="1"/>
    <col min="10255" max="10496" width="8" style="11"/>
    <col min="10497" max="10497" width="3.75" style="11" customWidth="1"/>
    <col min="10498" max="10498" width="24.5" style="11" customWidth="1"/>
    <col min="10499" max="10501" width="7.375" style="11" customWidth="1"/>
    <col min="10502" max="10502" width="8.5" style="11" bestFit="1" customWidth="1"/>
    <col min="10503" max="10506" width="7.75" style="11" customWidth="1"/>
    <col min="10507" max="10509" width="13.375" style="11" customWidth="1"/>
    <col min="10510" max="10510" width="11.625" style="11" customWidth="1"/>
    <col min="10511" max="10752" width="8" style="11"/>
    <col min="10753" max="10753" width="3.75" style="11" customWidth="1"/>
    <col min="10754" max="10754" width="24.5" style="11" customWidth="1"/>
    <col min="10755" max="10757" width="7.375" style="11" customWidth="1"/>
    <col min="10758" max="10758" width="8.5" style="11" bestFit="1" customWidth="1"/>
    <col min="10759" max="10762" width="7.75" style="11" customWidth="1"/>
    <col min="10763" max="10765" width="13.375" style="11" customWidth="1"/>
    <col min="10766" max="10766" width="11.625" style="11" customWidth="1"/>
    <col min="10767" max="11008" width="8" style="11"/>
    <col min="11009" max="11009" width="3.75" style="11" customWidth="1"/>
    <col min="11010" max="11010" width="24.5" style="11" customWidth="1"/>
    <col min="11011" max="11013" width="7.375" style="11" customWidth="1"/>
    <col min="11014" max="11014" width="8.5" style="11" bestFit="1" customWidth="1"/>
    <col min="11015" max="11018" width="7.75" style="11" customWidth="1"/>
    <col min="11019" max="11021" width="13.375" style="11" customWidth="1"/>
    <col min="11022" max="11022" width="11.625" style="11" customWidth="1"/>
    <col min="11023" max="11264" width="8" style="11"/>
    <col min="11265" max="11265" width="3.75" style="11" customWidth="1"/>
    <col min="11266" max="11266" width="24.5" style="11" customWidth="1"/>
    <col min="11267" max="11269" width="7.375" style="11" customWidth="1"/>
    <col min="11270" max="11270" width="8.5" style="11" bestFit="1" customWidth="1"/>
    <col min="11271" max="11274" width="7.75" style="11" customWidth="1"/>
    <col min="11275" max="11277" width="13.375" style="11" customWidth="1"/>
    <col min="11278" max="11278" width="11.625" style="11" customWidth="1"/>
    <col min="11279" max="11520" width="8" style="11"/>
    <col min="11521" max="11521" width="3.75" style="11" customWidth="1"/>
    <col min="11522" max="11522" width="24.5" style="11" customWidth="1"/>
    <col min="11523" max="11525" width="7.375" style="11" customWidth="1"/>
    <col min="11526" max="11526" width="8.5" style="11" bestFit="1" customWidth="1"/>
    <col min="11527" max="11530" width="7.75" style="11" customWidth="1"/>
    <col min="11531" max="11533" width="13.375" style="11" customWidth="1"/>
    <col min="11534" max="11534" width="11.625" style="11" customWidth="1"/>
    <col min="11535" max="11776" width="8" style="11"/>
    <col min="11777" max="11777" width="3.75" style="11" customWidth="1"/>
    <col min="11778" max="11778" width="24.5" style="11" customWidth="1"/>
    <col min="11779" max="11781" width="7.375" style="11" customWidth="1"/>
    <col min="11782" max="11782" width="8.5" style="11" bestFit="1" customWidth="1"/>
    <col min="11783" max="11786" width="7.75" style="11" customWidth="1"/>
    <col min="11787" max="11789" width="13.375" style="11" customWidth="1"/>
    <col min="11790" max="11790" width="11.625" style="11" customWidth="1"/>
    <col min="11791" max="12032" width="8" style="11"/>
    <col min="12033" max="12033" width="3.75" style="11" customWidth="1"/>
    <col min="12034" max="12034" width="24.5" style="11" customWidth="1"/>
    <col min="12035" max="12037" width="7.375" style="11" customWidth="1"/>
    <col min="12038" max="12038" width="8.5" style="11" bestFit="1" customWidth="1"/>
    <col min="12039" max="12042" width="7.75" style="11" customWidth="1"/>
    <col min="12043" max="12045" width="13.375" style="11" customWidth="1"/>
    <col min="12046" max="12046" width="11.625" style="11" customWidth="1"/>
    <col min="12047" max="12288" width="8" style="11"/>
    <col min="12289" max="12289" width="3.75" style="11" customWidth="1"/>
    <col min="12290" max="12290" width="24.5" style="11" customWidth="1"/>
    <col min="12291" max="12293" width="7.375" style="11" customWidth="1"/>
    <col min="12294" max="12294" width="8.5" style="11" bestFit="1" customWidth="1"/>
    <col min="12295" max="12298" width="7.75" style="11" customWidth="1"/>
    <col min="12299" max="12301" width="13.375" style="11" customWidth="1"/>
    <col min="12302" max="12302" width="11.625" style="11" customWidth="1"/>
    <col min="12303" max="12544" width="8" style="11"/>
    <col min="12545" max="12545" width="3.75" style="11" customWidth="1"/>
    <col min="12546" max="12546" width="24.5" style="11" customWidth="1"/>
    <col min="12547" max="12549" width="7.375" style="11" customWidth="1"/>
    <col min="12550" max="12550" width="8.5" style="11" bestFit="1" customWidth="1"/>
    <col min="12551" max="12554" width="7.75" style="11" customWidth="1"/>
    <col min="12555" max="12557" width="13.375" style="11" customWidth="1"/>
    <col min="12558" max="12558" width="11.625" style="11" customWidth="1"/>
    <col min="12559" max="12800" width="8" style="11"/>
    <col min="12801" max="12801" width="3.75" style="11" customWidth="1"/>
    <col min="12802" max="12802" width="24.5" style="11" customWidth="1"/>
    <col min="12803" max="12805" width="7.375" style="11" customWidth="1"/>
    <col min="12806" max="12806" width="8.5" style="11" bestFit="1" customWidth="1"/>
    <col min="12807" max="12810" width="7.75" style="11" customWidth="1"/>
    <col min="12811" max="12813" width="13.375" style="11" customWidth="1"/>
    <col min="12814" max="12814" width="11.625" style="11" customWidth="1"/>
    <col min="12815" max="13056" width="8" style="11"/>
    <col min="13057" max="13057" width="3.75" style="11" customWidth="1"/>
    <col min="13058" max="13058" width="24.5" style="11" customWidth="1"/>
    <col min="13059" max="13061" width="7.375" style="11" customWidth="1"/>
    <col min="13062" max="13062" width="8.5" style="11" bestFit="1" customWidth="1"/>
    <col min="13063" max="13066" width="7.75" style="11" customWidth="1"/>
    <col min="13067" max="13069" width="13.375" style="11" customWidth="1"/>
    <col min="13070" max="13070" width="11.625" style="11" customWidth="1"/>
    <col min="13071" max="13312" width="8" style="11"/>
    <col min="13313" max="13313" width="3.75" style="11" customWidth="1"/>
    <col min="13314" max="13314" width="24.5" style="11" customWidth="1"/>
    <col min="13315" max="13317" width="7.375" style="11" customWidth="1"/>
    <col min="13318" max="13318" width="8.5" style="11" bestFit="1" customWidth="1"/>
    <col min="13319" max="13322" width="7.75" style="11" customWidth="1"/>
    <col min="13323" max="13325" width="13.375" style="11" customWidth="1"/>
    <col min="13326" max="13326" width="11.625" style="11" customWidth="1"/>
    <col min="13327" max="13568" width="8" style="11"/>
    <col min="13569" max="13569" width="3.75" style="11" customWidth="1"/>
    <col min="13570" max="13570" width="24.5" style="11" customWidth="1"/>
    <col min="13571" max="13573" width="7.375" style="11" customWidth="1"/>
    <col min="13574" max="13574" width="8.5" style="11" bestFit="1" customWidth="1"/>
    <col min="13575" max="13578" width="7.75" style="11" customWidth="1"/>
    <col min="13579" max="13581" width="13.375" style="11" customWidth="1"/>
    <col min="13582" max="13582" width="11.625" style="11" customWidth="1"/>
    <col min="13583" max="13824" width="8" style="11"/>
    <col min="13825" max="13825" width="3.75" style="11" customWidth="1"/>
    <col min="13826" max="13826" width="24.5" style="11" customWidth="1"/>
    <col min="13827" max="13829" width="7.375" style="11" customWidth="1"/>
    <col min="13830" max="13830" width="8.5" style="11" bestFit="1" customWidth="1"/>
    <col min="13831" max="13834" width="7.75" style="11" customWidth="1"/>
    <col min="13835" max="13837" width="13.375" style="11" customWidth="1"/>
    <col min="13838" max="13838" width="11.625" style="11" customWidth="1"/>
    <col min="13839" max="14080" width="8" style="11"/>
    <col min="14081" max="14081" width="3.75" style="11" customWidth="1"/>
    <col min="14082" max="14082" width="24.5" style="11" customWidth="1"/>
    <col min="14083" max="14085" width="7.375" style="11" customWidth="1"/>
    <col min="14086" max="14086" width="8.5" style="11" bestFit="1" customWidth="1"/>
    <col min="14087" max="14090" width="7.75" style="11" customWidth="1"/>
    <col min="14091" max="14093" width="13.375" style="11" customWidth="1"/>
    <col min="14094" max="14094" width="11.625" style="11" customWidth="1"/>
    <col min="14095" max="14336" width="8" style="11"/>
    <col min="14337" max="14337" width="3.75" style="11" customWidth="1"/>
    <col min="14338" max="14338" width="24.5" style="11" customWidth="1"/>
    <col min="14339" max="14341" width="7.375" style="11" customWidth="1"/>
    <col min="14342" max="14342" width="8.5" style="11" bestFit="1" customWidth="1"/>
    <col min="14343" max="14346" width="7.75" style="11" customWidth="1"/>
    <col min="14347" max="14349" width="13.375" style="11" customWidth="1"/>
    <col min="14350" max="14350" width="11.625" style="11" customWidth="1"/>
    <col min="14351" max="14592" width="8" style="11"/>
    <col min="14593" max="14593" width="3.75" style="11" customWidth="1"/>
    <col min="14594" max="14594" width="24.5" style="11" customWidth="1"/>
    <col min="14595" max="14597" width="7.375" style="11" customWidth="1"/>
    <col min="14598" max="14598" width="8.5" style="11" bestFit="1" customWidth="1"/>
    <col min="14599" max="14602" width="7.75" style="11" customWidth="1"/>
    <col min="14603" max="14605" width="13.375" style="11" customWidth="1"/>
    <col min="14606" max="14606" width="11.625" style="11" customWidth="1"/>
    <col min="14607" max="14848" width="8" style="11"/>
    <col min="14849" max="14849" width="3.75" style="11" customWidth="1"/>
    <col min="14850" max="14850" width="24.5" style="11" customWidth="1"/>
    <col min="14851" max="14853" width="7.375" style="11" customWidth="1"/>
    <col min="14854" max="14854" width="8.5" style="11" bestFit="1" customWidth="1"/>
    <col min="14855" max="14858" width="7.75" style="11" customWidth="1"/>
    <col min="14859" max="14861" width="13.375" style="11" customWidth="1"/>
    <col min="14862" max="14862" width="11.625" style="11" customWidth="1"/>
    <col min="14863" max="15104" width="8" style="11"/>
    <col min="15105" max="15105" width="3.75" style="11" customWidth="1"/>
    <col min="15106" max="15106" width="24.5" style="11" customWidth="1"/>
    <col min="15107" max="15109" width="7.375" style="11" customWidth="1"/>
    <col min="15110" max="15110" width="8.5" style="11" bestFit="1" customWidth="1"/>
    <col min="15111" max="15114" width="7.75" style="11" customWidth="1"/>
    <col min="15115" max="15117" width="13.375" style="11" customWidth="1"/>
    <col min="15118" max="15118" width="11.625" style="11" customWidth="1"/>
    <col min="15119" max="15360" width="8" style="11"/>
    <col min="15361" max="15361" width="3.75" style="11" customWidth="1"/>
    <col min="15362" max="15362" width="24.5" style="11" customWidth="1"/>
    <col min="15363" max="15365" width="7.375" style="11" customWidth="1"/>
    <col min="15366" max="15366" width="8.5" style="11" bestFit="1" customWidth="1"/>
    <col min="15367" max="15370" width="7.75" style="11" customWidth="1"/>
    <col min="15371" max="15373" width="13.375" style="11" customWidth="1"/>
    <col min="15374" max="15374" width="11.625" style="11" customWidth="1"/>
    <col min="15375" max="15616" width="8" style="11"/>
    <col min="15617" max="15617" width="3.75" style="11" customWidth="1"/>
    <col min="15618" max="15618" width="24.5" style="11" customWidth="1"/>
    <col min="15619" max="15621" width="7.375" style="11" customWidth="1"/>
    <col min="15622" max="15622" width="8.5" style="11" bestFit="1" customWidth="1"/>
    <col min="15623" max="15626" width="7.75" style="11" customWidth="1"/>
    <col min="15627" max="15629" width="13.375" style="11" customWidth="1"/>
    <col min="15630" max="15630" width="11.625" style="11" customWidth="1"/>
    <col min="15631" max="15872" width="8" style="11"/>
    <col min="15873" max="15873" width="3.75" style="11" customWidth="1"/>
    <col min="15874" max="15874" width="24.5" style="11" customWidth="1"/>
    <col min="15875" max="15877" width="7.375" style="11" customWidth="1"/>
    <col min="15878" max="15878" width="8.5" style="11" bestFit="1" customWidth="1"/>
    <col min="15879" max="15882" width="7.75" style="11" customWidth="1"/>
    <col min="15883" max="15885" width="13.375" style="11" customWidth="1"/>
    <col min="15886" max="15886" width="11.625" style="11" customWidth="1"/>
    <col min="15887" max="16128" width="8" style="11"/>
    <col min="16129" max="16129" width="3.75" style="11" customWidth="1"/>
    <col min="16130" max="16130" width="24.5" style="11" customWidth="1"/>
    <col min="16131" max="16133" width="7.375" style="11" customWidth="1"/>
    <col min="16134" max="16134" width="8.5" style="11" bestFit="1" customWidth="1"/>
    <col min="16135" max="16138" width="7.75" style="11" customWidth="1"/>
    <col min="16139" max="16141" width="13.375" style="11" customWidth="1"/>
    <col min="16142" max="16142" width="11.625" style="11" customWidth="1"/>
    <col min="16143" max="16384" width="8" style="11"/>
  </cols>
  <sheetData>
    <row r="1" spans="1:14" ht="17.25">
      <c r="A1" s="10" t="s">
        <v>523</v>
      </c>
    </row>
    <row r="2" spans="1:14">
      <c r="A2" s="12" t="s">
        <v>139</v>
      </c>
      <c r="B2" s="13"/>
      <c r="C2" s="14" t="s">
        <v>140</v>
      </c>
      <c r="D2" s="14"/>
      <c r="E2" s="14"/>
      <c r="F2" s="15" t="s">
        <v>141</v>
      </c>
      <c r="G2" s="16"/>
      <c r="H2" s="16"/>
      <c r="I2" s="17" t="s">
        <v>142</v>
      </c>
      <c r="J2" s="18"/>
      <c r="K2" s="19" t="s">
        <v>143</v>
      </c>
      <c r="L2" s="19" t="s">
        <v>144</v>
      </c>
      <c r="M2" s="19" t="s">
        <v>145</v>
      </c>
      <c r="N2" s="19" t="s">
        <v>146</v>
      </c>
    </row>
    <row r="3" spans="1:14" ht="21">
      <c r="A3" s="20"/>
      <c r="B3" s="21"/>
      <c r="C3" s="22" t="s">
        <v>147</v>
      </c>
      <c r="D3" s="23" t="s">
        <v>148</v>
      </c>
      <c r="E3" s="23" t="s">
        <v>149</v>
      </c>
      <c r="F3" s="22" t="s">
        <v>150</v>
      </c>
      <c r="G3" s="23" t="s">
        <v>151</v>
      </c>
      <c r="H3" s="23" t="s">
        <v>152</v>
      </c>
      <c r="I3" s="23" t="s">
        <v>153</v>
      </c>
      <c r="J3" s="24" t="s">
        <v>154</v>
      </c>
      <c r="K3" s="25"/>
      <c r="L3" s="25"/>
      <c r="M3" s="25"/>
      <c r="N3" s="25"/>
    </row>
    <row r="4" spans="1:14" ht="22.5" customHeight="1">
      <c r="A4" s="26"/>
      <c r="B4" s="27" t="s">
        <v>155</v>
      </c>
      <c r="C4" s="28">
        <v>4765</v>
      </c>
      <c r="D4" s="28">
        <v>3049</v>
      </c>
      <c r="E4" s="28">
        <v>1716</v>
      </c>
      <c r="F4" s="28">
        <v>35276</v>
      </c>
      <c r="G4" s="28">
        <v>2515</v>
      </c>
      <c r="H4" s="28">
        <v>2963</v>
      </c>
      <c r="I4" s="28">
        <v>17408</v>
      </c>
      <c r="J4" s="28">
        <v>12390</v>
      </c>
      <c r="K4" s="28">
        <v>140050842</v>
      </c>
      <c r="L4" s="28">
        <v>3210259</v>
      </c>
      <c r="M4" s="28">
        <v>7227216</v>
      </c>
      <c r="N4" s="29">
        <v>449538</v>
      </c>
    </row>
    <row r="5" spans="1:14" ht="22.5" customHeight="1">
      <c r="A5" s="30"/>
      <c r="B5" s="31" t="s">
        <v>156</v>
      </c>
      <c r="C5" s="28">
        <v>1314</v>
      </c>
      <c r="D5" s="28">
        <v>1183</v>
      </c>
      <c r="E5" s="28">
        <v>131</v>
      </c>
      <c r="F5" s="28">
        <v>13446</v>
      </c>
      <c r="G5" s="28">
        <v>184</v>
      </c>
      <c r="H5" s="28">
        <v>1394</v>
      </c>
      <c r="I5" s="28">
        <v>9944</v>
      </c>
      <c r="J5" s="28">
        <v>1924</v>
      </c>
      <c r="K5" s="28">
        <v>102187324</v>
      </c>
      <c r="L5" s="28">
        <v>1606805</v>
      </c>
      <c r="M5" s="28">
        <v>3348484</v>
      </c>
      <c r="N5" s="32" t="s">
        <v>157</v>
      </c>
    </row>
    <row r="6" spans="1:14" ht="22.5" customHeight="1">
      <c r="A6" s="33" t="s">
        <v>158</v>
      </c>
      <c r="B6" s="34" t="s">
        <v>2</v>
      </c>
      <c r="C6" s="35">
        <v>3</v>
      </c>
      <c r="D6" s="35">
        <v>3</v>
      </c>
      <c r="E6" s="35" t="s">
        <v>157</v>
      </c>
      <c r="F6" s="35">
        <v>109</v>
      </c>
      <c r="G6" s="36" t="s">
        <v>159</v>
      </c>
      <c r="H6" s="35">
        <v>14</v>
      </c>
      <c r="I6" s="35">
        <v>95</v>
      </c>
      <c r="J6" s="36" t="s">
        <v>159</v>
      </c>
      <c r="K6" s="35">
        <v>1138898</v>
      </c>
      <c r="L6" s="35">
        <v>4868</v>
      </c>
      <c r="M6" s="35">
        <v>29383</v>
      </c>
      <c r="N6" s="32" t="s">
        <v>157</v>
      </c>
    </row>
    <row r="7" spans="1:14" ht="22.5" customHeight="1">
      <c r="A7" s="33" t="s">
        <v>160</v>
      </c>
      <c r="B7" s="34" t="s">
        <v>4</v>
      </c>
      <c r="C7" s="35">
        <v>45</v>
      </c>
      <c r="D7" s="35">
        <v>38</v>
      </c>
      <c r="E7" s="35">
        <v>7</v>
      </c>
      <c r="F7" s="35">
        <v>361</v>
      </c>
      <c r="G7" s="35">
        <v>8</v>
      </c>
      <c r="H7" s="35">
        <v>62</v>
      </c>
      <c r="I7" s="35">
        <v>217</v>
      </c>
      <c r="J7" s="35">
        <v>74</v>
      </c>
      <c r="K7" s="35">
        <v>1245329</v>
      </c>
      <c r="L7" s="35">
        <v>11485</v>
      </c>
      <c r="M7" s="35">
        <v>183199</v>
      </c>
      <c r="N7" s="32" t="s">
        <v>157</v>
      </c>
    </row>
    <row r="8" spans="1:14" ht="22.5" customHeight="1">
      <c r="A8" s="33" t="s">
        <v>161</v>
      </c>
      <c r="B8" s="34" t="s">
        <v>6</v>
      </c>
      <c r="C8" s="35">
        <v>285</v>
      </c>
      <c r="D8" s="35">
        <v>249</v>
      </c>
      <c r="E8" s="35">
        <v>36</v>
      </c>
      <c r="F8" s="35">
        <v>4167</v>
      </c>
      <c r="G8" s="35">
        <v>53</v>
      </c>
      <c r="H8" s="35">
        <v>380</v>
      </c>
      <c r="I8" s="35">
        <v>2772</v>
      </c>
      <c r="J8" s="35">
        <v>962</v>
      </c>
      <c r="K8" s="35">
        <v>46475818</v>
      </c>
      <c r="L8" s="35">
        <v>163490</v>
      </c>
      <c r="M8" s="35">
        <v>755052</v>
      </c>
      <c r="N8" s="32" t="s">
        <v>157</v>
      </c>
    </row>
    <row r="9" spans="1:14" ht="22.5" customHeight="1">
      <c r="A9" s="33" t="s">
        <v>162</v>
      </c>
      <c r="B9" s="34" t="s">
        <v>163</v>
      </c>
      <c r="C9" s="35">
        <v>310</v>
      </c>
      <c r="D9" s="35">
        <v>284</v>
      </c>
      <c r="E9" s="35">
        <v>26</v>
      </c>
      <c r="F9" s="35">
        <v>2415</v>
      </c>
      <c r="G9" s="35">
        <v>40</v>
      </c>
      <c r="H9" s="35">
        <v>323</v>
      </c>
      <c r="I9" s="35">
        <v>1884</v>
      </c>
      <c r="J9" s="35">
        <v>168</v>
      </c>
      <c r="K9" s="35">
        <v>17634781</v>
      </c>
      <c r="L9" s="35">
        <v>202951</v>
      </c>
      <c r="M9" s="35">
        <v>536852</v>
      </c>
      <c r="N9" s="32" t="s">
        <v>157</v>
      </c>
    </row>
    <row r="10" spans="1:14" ht="22.5" customHeight="1">
      <c r="A10" s="33" t="s">
        <v>164</v>
      </c>
      <c r="B10" s="34" t="s">
        <v>16</v>
      </c>
      <c r="C10" s="35">
        <v>385</v>
      </c>
      <c r="D10" s="35">
        <v>365</v>
      </c>
      <c r="E10" s="35">
        <v>20</v>
      </c>
      <c r="F10" s="35">
        <v>3548</v>
      </c>
      <c r="G10" s="35">
        <v>25</v>
      </c>
      <c r="H10" s="35">
        <v>314</v>
      </c>
      <c r="I10" s="35">
        <v>3015</v>
      </c>
      <c r="J10" s="35">
        <v>194</v>
      </c>
      <c r="K10" s="35">
        <v>20239775</v>
      </c>
      <c r="L10" s="35">
        <v>904042</v>
      </c>
      <c r="M10" s="35">
        <v>1061127</v>
      </c>
      <c r="N10" s="32" t="s">
        <v>157</v>
      </c>
    </row>
    <row r="11" spans="1:14" ht="22.5" customHeight="1">
      <c r="A11" s="33" t="s">
        <v>165</v>
      </c>
      <c r="B11" s="34" t="s">
        <v>21</v>
      </c>
      <c r="C11" s="35">
        <v>286</v>
      </c>
      <c r="D11" s="35">
        <v>244</v>
      </c>
      <c r="E11" s="35">
        <v>42</v>
      </c>
      <c r="F11" s="35">
        <v>2846</v>
      </c>
      <c r="G11" s="35">
        <v>58</v>
      </c>
      <c r="H11" s="35">
        <v>301</v>
      </c>
      <c r="I11" s="35">
        <v>1961</v>
      </c>
      <c r="J11" s="35">
        <v>526</v>
      </c>
      <c r="K11" s="35">
        <v>15452723</v>
      </c>
      <c r="L11" s="35">
        <v>319969</v>
      </c>
      <c r="M11" s="35">
        <v>782871</v>
      </c>
      <c r="N11" s="32" t="s">
        <v>157</v>
      </c>
    </row>
    <row r="12" spans="1:14" ht="22.5" customHeight="1">
      <c r="A12" s="33"/>
      <c r="B12" s="37" t="s">
        <v>166</v>
      </c>
      <c r="C12" s="38">
        <v>3451</v>
      </c>
      <c r="D12" s="38">
        <v>1866</v>
      </c>
      <c r="E12" s="38">
        <v>1585</v>
      </c>
      <c r="F12" s="38">
        <v>21830</v>
      </c>
      <c r="G12" s="38">
        <v>2331</v>
      </c>
      <c r="H12" s="38">
        <v>1569</v>
      </c>
      <c r="I12" s="38">
        <v>7464</v>
      </c>
      <c r="J12" s="38">
        <v>10466</v>
      </c>
      <c r="K12" s="38">
        <v>37863518</v>
      </c>
      <c r="L12" s="38">
        <v>1603454</v>
      </c>
      <c r="M12" s="38">
        <v>3878732</v>
      </c>
      <c r="N12" s="39">
        <v>449538</v>
      </c>
    </row>
    <row r="13" spans="1:14" ht="22.5" customHeight="1">
      <c r="A13" s="33" t="s">
        <v>167</v>
      </c>
      <c r="B13" s="34" t="s">
        <v>25</v>
      </c>
      <c r="C13" s="35">
        <v>13</v>
      </c>
      <c r="D13" s="35">
        <v>13</v>
      </c>
      <c r="E13" s="35" t="s">
        <v>157</v>
      </c>
      <c r="F13" s="35">
        <v>1935</v>
      </c>
      <c r="G13" s="36" t="s">
        <v>159</v>
      </c>
      <c r="H13" s="35">
        <v>10</v>
      </c>
      <c r="I13" s="35">
        <v>371</v>
      </c>
      <c r="J13" s="35">
        <v>1554</v>
      </c>
      <c r="K13" s="35">
        <v>4244218</v>
      </c>
      <c r="L13" s="35">
        <v>29801</v>
      </c>
      <c r="M13" s="35">
        <v>375364</v>
      </c>
      <c r="N13" s="40">
        <v>73076</v>
      </c>
    </row>
    <row r="14" spans="1:14" ht="22.5" customHeight="1">
      <c r="A14" s="33" t="s">
        <v>168</v>
      </c>
      <c r="B14" s="34" t="s">
        <v>169</v>
      </c>
      <c r="C14" s="35">
        <v>659</v>
      </c>
      <c r="D14" s="35">
        <v>428</v>
      </c>
      <c r="E14" s="35">
        <v>231</v>
      </c>
      <c r="F14" s="35">
        <v>2597</v>
      </c>
      <c r="G14" s="35">
        <v>294</v>
      </c>
      <c r="H14" s="35">
        <v>242</v>
      </c>
      <c r="I14" s="35">
        <v>1007</v>
      </c>
      <c r="J14" s="35">
        <v>1054</v>
      </c>
      <c r="K14" s="35">
        <v>4842267</v>
      </c>
      <c r="L14" s="35">
        <v>57685</v>
      </c>
      <c r="M14" s="35">
        <v>898761</v>
      </c>
      <c r="N14" s="40">
        <v>100898</v>
      </c>
    </row>
    <row r="15" spans="1:14" ht="22.5" customHeight="1">
      <c r="A15" s="33" t="s">
        <v>170</v>
      </c>
      <c r="B15" s="34" t="s">
        <v>31</v>
      </c>
      <c r="C15" s="35">
        <v>1152</v>
      </c>
      <c r="D15" s="35">
        <v>475</v>
      </c>
      <c r="E15" s="35">
        <v>677</v>
      </c>
      <c r="F15" s="35">
        <v>7690</v>
      </c>
      <c r="G15" s="35">
        <v>1070</v>
      </c>
      <c r="H15" s="35">
        <v>439</v>
      </c>
      <c r="I15" s="35">
        <v>1520</v>
      </c>
      <c r="J15" s="35">
        <v>4661</v>
      </c>
      <c r="K15" s="35">
        <v>10300712</v>
      </c>
      <c r="L15" s="35">
        <v>108958</v>
      </c>
      <c r="M15" s="35">
        <v>439241</v>
      </c>
      <c r="N15" s="40">
        <v>106527</v>
      </c>
    </row>
    <row r="16" spans="1:14" ht="22.5" customHeight="1">
      <c r="A16" s="33" t="s">
        <v>171</v>
      </c>
      <c r="B16" s="34" t="s">
        <v>172</v>
      </c>
      <c r="C16" s="35">
        <v>220</v>
      </c>
      <c r="D16" s="35">
        <v>142</v>
      </c>
      <c r="E16" s="35">
        <v>78</v>
      </c>
      <c r="F16" s="35">
        <v>1646</v>
      </c>
      <c r="G16" s="35">
        <v>111</v>
      </c>
      <c r="H16" s="35">
        <v>117</v>
      </c>
      <c r="I16" s="35">
        <v>1338</v>
      </c>
      <c r="J16" s="35">
        <v>80</v>
      </c>
      <c r="K16" s="35">
        <v>5079153</v>
      </c>
      <c r="L16" s="35">
        <v>997186</v>
      </c>
      <c r="M16" s="35">
        <v>498905</v>
      </c>
      <c r="N16" s="40">
        <v>9315</v>
      </c>
    </row>
    <row r="17" spans="1:14" ht="22.5" customHeight="1">
      <c r="A17" s="33" t="s">
        <v>173</v>
      </c>
      <c r="B17" s="34" t="s">
        <v>174</v>
      </c>
      <c r="C17" s="35">
        <v>284</v>
      </c>
      <c r="D17" s="35">
        <v>145</v>
      </c>
      <c r="E17" s="35">
        <v>139</v>
      </c>
      <c r="F17" s="35">
        <v>1346</v>
      </c>
      <c r="G17" s="35">
        <v>214</v>
      </c>
      <c r="H17" s="35">
        <v>173</v>
      </c>
      <c r="I17" s="35">
        <v>589</v>
      </c>
      <c r="J17" s="35">
        <v>370</v>
      </c>
      <c r="K17" s="35">
        <v>2936738</v>
      </c>
      <c r="L17" s="35">
        <v>67091</v>
      </c>
      <c r="M17" s="35">
        <v>397307</v>
      </c>
      <c r="N17" s="40">
        <v>45799</v>
      </c>
    </row>
    <row r="18" spans="1:14" ht="22.5" customHeight="1">
      <c r="A18" s="41" t="s">
        <v>175</v>
      </c>
      <c r="B18" s="42" t="s">
        <v>47</v>
      </c>
      <c r="C18" s="43">
        <v>1123</v>
      </c>
      <c r="D18" s="43">
        <v>663</v>
      </c>
      <c r="E18" s="43">
        <v>460</v>
      </c>
      <c r="F18" s="43">
        <v>6616</v>
      </c>
      <c r="G18" s="43">
        <v>642</v>
      </c>
      <c r="H18" s="43">
        <v>588</v>
      </c>
      <c r="I18" s="43">
        <v>2639</v>
      </c>
      <c r="J18" s="43">
        <v>2747</v>
      </c>
      <c r="K18" s="43">
        <v>10460430</v>
      </c>
      <c r="L18" s="43">
        <v>342733</v>
      </c>
      <c r="M18" s="43">
        <v>1269154</v>
      </c>
      <c r="N18" s="44">
        <v>113923</v>
      </c>
    </row>
  </sheetData>
  <mergeCells count="8">
    <mergeCell ref="K2:K3"/>
    <mergeCell ref="L2:L3"/>
    <mergeCell ref="M2:M3"/>
    <mergeCell ref="N2:N3"/>
    <mergeCell ref="A2:B3"/>
    <mergeCell ref="C2:E2"/>
    <mergeCell ref="F2:H2"/>
    <mergeCell ref="I2:J2"/>
  </mergeCells>
  <phoneticPr fontId="2"/>
  <conditionalFormatting sqref="A4:N18">
    <cfRule type="expression" dxfId="15" priority="1" stopIfTrue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workbookViewId="0"/>
  </sheetViews>
  <sheetFormatPr defaultColWidth="8" defaultRowHeight="24.95" customHeight="1"/>
  <cols>
    <col min="1" max="1" width="3" style="46" customWidth="1"/>
    <col min="2" max="2" width="1.75" style="46" customWidth="1"/>
    <col min="3" max="3" width="4.375" style="46" customWidth="1"/>
    <col min="4" max="4" width="37.25" style="46" customWidth="1"/>
    <col min="5" max="12" width="7.125" style="46" customWidth="1"/>
    <col min="13" max="13" width="12" style="46" bestFit="1" customWidth="1"/>
    <col min="14" max="14" width="10" style="46" bestFit="1" customWidth="1"/>
    <col min="15" max="15" width="10.75" style="46" bestFit="1" customWidth="1"/>
    <col min="16" max="16" width="8.75" style="46" bestFit="1" customWidth="1"/>
    <col min="17" max="17" width="8.375" style="46" bestFit="1" customWidth="1"/>
    <col min="18" max="18" width="10" style="46" bestFit="1" customWidth="1"/>
    <col min="19" max="19" width="12.5" style="46" bestFit="1" customWidth="1"/>
    <col min="20" max="20" width="9.75" style="46" customWidth="1"/>
    <col min="21" max="256" width="8" style="46"/>
    <col min="257" max="257" width="3" style="46" customWidth="1"/>
    <col min="258" max="258" width="1.75" style="46" customWidth="1"/>
    <col min="259" max="259" width="4.375" style="46" customWidth="1"/>
    <col min="260" max="260" width="37.25" style="46" customWidth="1"/>
    <col min="261" max="268" width="7.125" style="46" customWidth="1"/>
    <col min="269" max="269" width="12" style="46" bestFit="1" customWidth="1"/>
    <col min="270" max="270" width="10" style="46" bestFit="1" customWidth="1"/>
    <col min="271" max="271" width="10.75" style="46" bestFit="1" customWidth="1"/>
    <col min="272" max="272" width="8.75" style="46" bestFit="1" customWidth="1"/>
    <col min="273" max="273" width="8.375" style="46" bestFit="1" customWidth="1"/>
    <col min="274" max="274" width="10" style="46" bestFit="1" customWidth="1"/>
    <col min="275" max="275" width="12.5" style="46" bestFit="1" customWidth="1"/>
    <col min="276" max="276" width="9.75" style="46" customWidth="1"/>
    <col min="277" max="512" width="8" style="46"/>
    <col min="513" max="513" width="3" style="46" customWidth="1"/>
    <col min="514" max="514" width="1.75" style="46" customWidth="1"/>
    <col min="515" max="515" width="4.375" style="46" customWidth="1"/>
    <col min="516" max="516" width="37.25" style="46" customWidth="1"/>
    <col min="517" max="524" width="7.125" style="46" customWidth="1"/>
    <col min="525" max="525" width="12" style="46" bestFit="1" customWidth="1"/>
    <col min="526" max="526" width="10" style="46" bestFit="1" customWidth="1"/>
    <col min="527" max="527" width="10.75" style="46" bestFit="1" customWidth="1"/>
    <col min="528" max="528" width="8.75" style="46" bestFit="1" customWidth="1"/>
    <col min="529" max="529" width="8.375" style="46" bestFit="1" customWidth="1"/>
    <col min="530" max="530" width="10" style="46" bestFit="1" customWidth="1"/>
    <col min="531" max="531" width="12.5" style="46" bestFit="1" customWidth="1"/>
    <col min="532" max="532" width="9.75" style="46" customWidth="1"/>
    <col min="533" max="768" width="8" style="46"/>
    <col min="769" max="769" width="3" style="46" customWidth="1"/>
    <col min="770" max="770" width="1.75" style="46" customWidth="1"/>
    <col min="771" max="771" width="4.375" style="46" customWidth="1"/>
    <col min="772" max="772" width="37.25" style="46" customWidth="1"/>
    <col min="773" max="780" width="7.125" style="46" customWidth="1"/>
    <col min="781" max="781" width="12" style="46" bestFit="1" customWidth="1"/>
    <col min="782" max="782" width="10" style="46" bestFit="1" customWidth="1"/>
    <col min="783" max="783" width="10.75" style="46" bestFit="1" customWidth="1"/>
    <col min="784" max="784" width="8.75" style="46" bestFit="1" customWidth="1"/>
    <col min="785" max="785" width="8.375" style="46" bestFit="1" customWidth="1"/>
    <col min="786" max="786" width="10" style="46" bestFit="1" customWidth="1"/>
    <col min="787" max="787" width="12.5" style="46" bestFit="1" customWidth="1"/>
    <col min="788" max="788" width="9.75" style="46" customWidth="1"/>
    <col min="789" max="1024" width="8" style="46"/>
    <col min="1025" max="1025" width="3" style="46" customWidth="1"/>
    <col min="1026" max="1026" width="1.75" style="46" customWidth="1"/>
    <col min="1027" max="1027" width="4.375" style="46" customWidth="1"/>
    <col min="1028" max="1028" width="37.25" style="46" customWidth="1"/>
    <col min="1029" max="1036" width="7.125" style="46" customWidth="1"/>
    <col min="1037" max="1037" width="12" style="46" bestFit="1" customWidth="1"/>
    <col min="1038" max="1038" width="10" style="46" bestFit="1" customWidth="1"/>
    <col min="1039" max="1039" width="10.75" style="46" bestFit="1" customWidth="1"/>
    <col min="1040" max="1040" width="8.75" style="46" bestFit="1" customWidth="1"/>
    <col min="1041" max="1041" width="8.375" style="46" bestFit="1" customWidth="1"/>
    <col min="1042" max="1042" width="10" style="46" bestFit="1" customWidth="1"/>
    <col min="1043" max="1043" width="12.5" style="46" bestFit="1" customWidth="1"/>
    <col min="1044" max="1044" width="9.75" style="46" customWidth="1"/>
    <col min="1045" max="1280" width="8" style="46"/>
    <col min="1281" max="1281" width="3" style="46" customWidth="1"/>
    <col min="1282" max="1282" width="1.75" style="46" customWidth="1"/>
    <col min="1283" max="1283" width="4.375" style="46" customWidth="1"/>
    <col min="1284" max="1284" width="37.25" style="46" customWidth="1"/>
    <col min="1285" max="1292" width="7.125" style="46" customWidth="1"/>
    <col min="1293" max="1293" width="12" style="46" bestFit="1" customWidth="1"/>
    <col min="1294" max="1294" width="10" style="46" bestFit="1" customWidth="1"/>
    <col min="1295" max="1295" width="10.75" style="46" bestFit="1" customWidth="1"/>
    <col min="1296" max="1296" width="8.75" style="46" bestFit="1" customWidth="1"/>
    <col min="1297" max="1297" width="8.375" style="46" bestFit="1" customWidth="1"/>
    <col min="1298" max="1298" width="10" style="46" bestFit="1" customWidth="1"/>
    <col min="1299" max="1299" width="12.5" style="46" bestFit="1" customWidth="1"/>
    <col min="1300" max="1300" width="9.75" style="46" customWidth="1"/>
    <col min="1301" max="1536" width="8" style="46"/>
    <col min="1537" max="1537" width="3" style="46" customWidth="1"/>
    <col min="1538" max="1538" width="1.75" style="46" customWidth="1"/>
    <col min="1539" max="1539" width="4.375" style="46" customWidth="1"/>
    <col min="1540" max="1540" width="37.25" style="46" customWidth="1"/>
    <col min="1541" max="1548" width="7.125" style="46" customWidth="1"/>
    <col min="1549" max="1549" width="12" style="46" bestFit="1" customWidth="1"/>
    <col min="1550" max="1550" width="10" style="46" bestFit="1" customWidth="1"/>
    <col min="1551" max="1551" width="10.75" style="46" bestFit="1" customWidth="1"/>
    <col min="1552" max="1552" width="8.75" style="46" bestFit="1" customWidth="1"/>
    <col min="1553" max="1553" width="8.375" style="46" bestFit="1" customWidth="1"/>
    <col min="1554" max="1554" width="10" style="46" bestFit="1" customWidth="1"/>
    <col min="1555" max="1555" width="12.5" style="46" bestFit="1" customWidth="1"/>
    <col min="1556" max="1556" width="9.75" style="46" customWidth="1"/>
    <col min="1557" max="1792" width="8" style="46"/>
    <col min="1793" max="1793" width="3" style="46" customWidth="1"/>
    <col min="1794" max="1794" width="1.75" style="46" customWidth="1"/>
    <col min="1795" max="1795" width="4.375" style="46" customWidth="1"/>
    <col min="1796" max="1796" width="37.25" style="46" customWidth="1"/>
    <col min="1797" max="1804" width="7.125" style="46" customWidth="1"/>
    <col min="1805" max="1805" width="12" style="46" bestFit="1" customWidth="1"/>
    <col min="1806" max="1806" width="10" style="46" bestFit="1" customWidth="1"/>
    <col min="1807" max="1807" width="10.75" style="46" bestFit="1" customWidth="1"/>
    <col min="1808" max="1808" width="8.75" style="46" bestFit="1" customWidth="1"/>
    <col min="1809" max="1809" width="8.375" style="46" bestFit="1" customWidth="1"/>
    <col min="1810" max="1810" width="10" style="46" bestFit="1" customWidth="1"/>
    <col min="1811" max="1811" width="12.5" style="46" bestFit="1" customWidth="1"/>
    <col min="1812" max="1812" width="9.75" style="46" customWidth="1"/>
    <col min="1813" max="2048" width="8" style="46"/>
    <col min="2049" max="2049" width="3" style="46" customWidth="1"/>
    <col min="2050" max="2050" width="1.75" style="46" customWidth="1"/>
    <col min="2051" max="2051" width="4.375" style="46" customWidth="1"/>
    <col min="2052" max="2052" width="37.25" style="46" customWidth="1"/>
    <col min="2053" max="2060" width="7.125" style="46" customWidth="1"/>
    <col min="2061" max="2061" width="12" style="46" bestFit="1" customWidth="1"/>
    <col min="2062" max="2062" width="10" style="46" bestFit="1" customWidth="1"/>
    <col min="2063" max="2063" width="10.75" style="46" bestFit="1" customWidth="1"/>
    <col min="2064" max="2064" width="8.75" style="46" bestFit="1" customWidth="1"/>
    <col min="2065" max="2065" width="8.375" style="46" bestFit="1" customWidth="1"/>
    <col min="2066" max="2066" width="10" style="46" bestFit="1" customWidth="1"/>
    <col min="2067" max="2067" width="12.5" style="46" bestFit="1" customWidth="1"/>
    <col min="2068" max="2068" width="9.75" style="46" customWidth="1"/>
    <col min="2069" max="2304" width="8" style="46"/>
    <col min="2305" max="2305" width="3" style="46" customWidth="1"/>
    <col min="2306" max="2306" width="1.75" style="46" customWidth="1"/>
    <col min="2307" max="2307" width="4.375" style="46" customWidth="1"/>
    <col min="2308" max="2308" width="37.25" style="46" customWidth="1"/>
    <col min="2309" max="2316" width="7.125" style="46" customWidth="1"/>
    <col min="2317" max="2317" width="12" style="46" bestFit="1" customWidth="1"/>
    <col min="2318" max="2318" width="10" style="46" bestFit="1" customWidth="1"/>
    <col min="2319" max="2319" width="10.75" style="46" bestFit="1" customWidth="1"/>
    <col min="2320" max="2320" width="8.75" style="46" bestFit="1" customWidth="1"/>
    <col min="2321" max="2321" width="8.375" style="46" bestFit="1" customWidth="1"/>
    <col min="2322" max="2322" width="10" style="46" bestFit="1" customWidth="1"/>
    <col min="2323" max="2323" width="12.5" style="46" bestFit="1" customWidth="1"/>
    <col min="2324" max="2324" width="9.75" style="46" customWidth="1"/>
    <col min="2325" max="2560" width="8" style="46"/>
    <col min="2561" max="2561" width="3" style="46" customWidth="1"/>
    <col min="2562" max="2562" width="1.75" style="46" customWidth="1"/>
    <col min="2563" max="2563" width="4.375" style="46" customWidth="1"/>
    <col min="2564" max="2564" width="37.25" style="46" customWidth="1"/>
    <col min="2565" max="2572" width="7.125" style="46" customWidth="1"/>
    <col min="2573" max="2573" width="12" style="46" bestFit="1" customWidth="1"/>
    <col min="2574" max="2574" width="10" style="46" bestFit="1" customWidth="1"/>
    <col min="2575" max="2575" width="10.75" style="46" bestFit="1" customWidth="1"/>
    <col min="2576" max="2576" width="8.75" style="46" bestFit="1" customWidth="1"/>
    <col min="2577" max="2577" width="8.375" style="46" bestFit="1" customWidth="1"/>
    <col min="2578" max="2578" width="10" style="46" bestFit="1" customWidth="1"/>
    <col min="2579" max="2579" width="12.5" style="46" bestFit="1" customWidth="1"/>
    <col min="2580" max="2580" width="9.75" style="46" customWidth="1"/>
    <col min="2581" max="2816" width="8" style="46"/>
    <col min="2817" max="2817" width="3" style="46" customWidth="1"/>
    <col min="2818" max="2818" width="1.75" style="46" customWidth="1"/>
    <col min="2819" max="2819" width="4.375" style="46" customWidth="1"/>
    <col min="2820" max="2820" width="37.25" style="46" customWidth="1"/>
    <col min="2821" max="2828" width="7.125" style="46" customWidth="1"/>
    <col min="2829" max="2829" width="12" style="46" bestFit="1" customWidth="1"/>
    <col min="2830" max="2830" width="10" style="46" bestFit="1" customWidth="1"/>
    <col min="2831" max="2831" width="10.75" style="46" bestFit="1" customWidth="1"/>
    <col min="2832" max="2832" width="8.75" style="46" bestFit="1" customWidth="1"/>
    <col min="2833" max="2833" width="8.375" style="46" bestFit="1" customWidth="1"/>
    <col min="2834" max="2834" width="10" style="46" bestFit="1" customWidth="1"/>
    <col min="2835" max="2835" width="12.5" style="46" bestFit="1" customWidth="1"/>
    <col min="2836" max="2836" width="9.75" style="46" customWidth="1"/>
    <col min="2837" max="3072" width="8" style="46"/>
    <col min="3073" max="3073" width="3" style="46" customWidth="1"/>
    <col min="3074" max="3074" width="1.75" style="46" customWidth="1"/>
    <col min="3075" max="3075" width="4.375" style="46" customWidth="1"/>
    <col min="3076" max="3076" width="37.25" style="46" customWidth="1"/>
    <col min="3077" max="3084" width="7.125" style="46" customWidth="1"/>
    <col min="3085" max="3085" width="12" style="46" bestFit="1" customWidth="1"/>
    <col min="3086" max="3086" width="10" style="46" bestFit="1" customWidth="1"/>
    <col min="3087" max="3087" width="10.75" style="46" bestFit="1" customWidth="1"/>
    <col min="3088" max="3088" width="8.75" style="46" bestFit="1" customWidth="1"/>
    <col min="3089" max="3089" width="8.375" style="46" bestFit="1" customWidth="1"/>
    <col min="3090" max="3090" width="10" style="46" bestFit="1" customWidth="1"/>
    <col min="3091" max="3091" width="12.5" style="46" bestFit="1" customWidth="1"/>
    <col min="3092" max="3092" width="9.75" style="46" customWidth="1"/>
    <col min="3093" max="3328" width="8" style="46"/>
    <col min="3329" max="3329" width="3" style="46" customWidth="1"/>
    <col min="3330" max="3330" width="1.75" style="46" customWidth="1"/>
    <col min="3331" max="3331" width="4.375" style="46" customWidth="1"/>
    <col min="3332" max="3332" width="37.25" style="46" customWidth="1"/>
    <col min="3333" max="3340" width="7.125" style="46" customWidth="1"/>
    <col min="3341" max="3341" width="12" style="46" bestFit="1" customWidth="1"/>
    <col min="3342" max="3342" width="10" style="46" bestFit="1" customWidth="1"/>
    <col min="3343" max="3343" width="10.75" style="46" bestFit="1" customWidth="1"/>
    <col min="3344" max="3344" width="8.75" style="46" bestFit="1" customWidth="1"/>
    <col min="3345" max="3345" width="8.375" style="46" bestFit="1" customWidth="1"/>
    <col min="3346" max="3346" width="10" style="46" bestFit="1" customWidth="1"/>
    <col min="3347" max="3347" width="12.5" style="46" bestFit="1" customWidth="1"/>
    <col min="3348" max="3348" width="9.75" style="46" customWidth="1"/>
    <col min="3349" max="3584" width="8" style="46"/>
    <col min="3585" max="3585" width="3" style="46" customWidth="1"/>
    <col min="3586" max="3586" width="1.75" style="46" customWidth="1"/>
    <col min="3587" max="3587" width="4.375" style="46" customWidth="1"/>
    <col min="3588" max="3588" width="37.25" style="46" customWidth="1"/>
    <col min="3589" max="3596" width="7.125" style="46" customWidth="1"/>
    <col min="3597" max="3597" width="12" style="46" bestFit="1" customWidth="1"/>
    <col min="3598" max="3598" width="10" style="46" bestFit="1" customWidth="1"/>
    <col min="3599" max="3599" width="10.75" style="46" bestFit="1" customWidth="1"/>
    <col min="3600" max="3600" width="8.75" style="46" bestFit="1" customWidth="1"/>
    <col min="3601" max="3601" width="8.375" style="46" bestFit="1" customWidth="1"/>
    <col min="3602" max="3602" width="10" style="46" bestFit="1" customWidth="1"/>
    <col min="3603" max="3603" width="12.5" style="46" bestFit="1" customWidth="1"/>
    <col min="3604" max="3604" width="9.75" style="46" customWidth="1"/>
    <col min="3605" max="3840" width="8" style="46"/>
    <col min="3841" max="3841" width="3" style="46" customWidth="1"/>
    <col min="3842" max="3842" width="1.75" style="46" customWidth="1"/>
    <col min="3843" max="3843" width="4.375" style="46" customWidth="1"/>
    <col min="3844" max="3844" width="37.25" style="46" customWidth="1"/>
    <col min="3845" max="3852" width="7.125" style="46" customWidth="1"/>
    <col min="3853" max="3853" width="12" style="46" bestFit="1" customWidth="1"/>
    <col min="3854" max="3854" width="10" style="46" bestFit="1" customWidth="1"/>
    <col min="3855" max="3855" width="10.75" style="46" bestFit="1" customWidth="1"/>
    <col min="3856" max="3856" width="8.75" style="46" bestFit="1" customWidth="1"/>
    <col min="3857" max="3857" width="8.375" style="46" bestFit="1" customWidth="1"/>
    <col min="3858" max="3858" width="10" style="46" bestFit="1" customWidth="1"/>
    <col min="3859" max="3859" width="12.5" style="46" bestFit="1" customWidth="1"/>
    <col min="3860" max="3860" width="9.75" style="46" customWidth="1"/>
    <col min="3861" max="4096" width="8" style="46"/>
    <col min="4097" max="4097" width="3" style="46" customWidth="1"/>
    <col min="4098" max="4098" width="1.75" style="46" customWidth="1"/>
    <col min="4099" max="4099" width="4.375" style="46" customWidth="1"/>
    <col min="4100" max="4100" width="37.25" style="46" customWidth="1"/>
    <col min="4101" max="4108" width="7.125" style="46" customWidth="1"/>
    <col min="4109" max="4109" width="12" style="46" bestFit="1" customWidth="1"/>
    <col min="4110" max="4110" width="10" style="46" bestFit="1" customWidth="1"/>
    <col min="4111" max="4111" width="10.75" style="46" bestFit="1" customWidth="1"/>
    <col min="4112" max="4112" width="8.75" style="46" bestFit="1" customWidth="1"/>
    <col min="4113" max="4113" width="8.375" style="46" bestFit="1" customWidth="1"/>
    <col min="4114" max="4114" width="10" style="46" bestFit="1" customWidth="1"/>
    <col min="4115" max="4115" width="12.5" style="46" bestFit="1" customWidth="1"/>
    <col min="4116" max="4116" width="9.75" style="46" customWidth="1"/>
    <col min="4117" max="4352" width="8" style="46"/>
    <col min="4353" max="4353" width="3" style="46" customWidth="1"/>
    <col min="4354" max="4354" width="1.75" style="46" customWidth="1"/>
    <col min="4355" max="4355" width="4.375" style="46" customWidth="1"/>
    <col min="4356" max="4356" width="37.25" style="46" customWidth="1"/>
    <col min="4357" max="4364" width="7.125" style="46" customWidth="1"/>
    <col min="4365" max="4365" width="12" style="46" bestFit="1" customWidth="1"/>
    <col min="4366" max="4366" width="10" style="46" bestFit="1" customWidth="1"/>
    <col min="4367" max="4367" width="10.75" style="46" bestFit="1" customWidth="1"/>
    <col min="4368" max="4368" width="8.75" style="46" bestFit="1" customWidth="1"/>
    <col min="4369" max="4369" width="8.375" style="46" bestFit="1" customWidth="1"/>
    <col min="4370" max="4370" width="10" style="46" bestFit="1" customWidth="1"/>
    <col min="4371" max="4371" width="12.5" style="46" bestFit="1" customWidth="1"/>
    <col min="4372" max="4372" width="9.75" style="46" customWidth="1"/>
    <col min="4373" max="4608" width="8" style="46"/>
    <col min="4609" max="4609" width="3" style="46" customWidth="1"/>
    <col min="4610" max="4610" width="1.75" style="46" customWidth="1"/>
    <col min="4611" max="4611" width="4.375" style="46" customWidth="1"/>
    <col min="4612" max="4612" width="37.25" style="46" customWidth="1"/>
    <col min="4613" max="4620" width="7.125" style="46" customWidth="1"/>
    <col min="4621" max="4621" width="12" style="46" bestFit="1" customWidth="1"/>
    <col min="4622" max="4622" width="10" style="46" bestFit="1" customWidth="1"/>
    <col min="4623" max="4623" width="10.75" style="46" bestFit="1" customWidth="1"/>
    <col min="4624" max="4624" width="8.75" style="46" bestFit="1" customWidth="1"/>
    <col min="4625" max="4625" width="8.375" style="46" bestFit="1" customWidth="1"/>
    <col min="4626" max="4626" width="10" style="46" bestFit="1" customWidth="1"/>
    <col min="4627" max="4627" width="12.5" style="46" bestFit="1" customWidth="1"/>
    <col min="4628" max="4628" width="9.75" style="46" customWidth="1"/>
    <col min="4629" max="4864" width="8" style="46"/>
    <col min="4865" max="4865" width="3" style="46" customWidth="1"/>
    <col min="4866" max="4866" width="1.75" style="46" customWidth="1"/>
    <col min="4867" max="4867" width="4.375" style="46" customWidth="1"/>
    <col min="4868" max="4868" width="37.25" style="46" customWidth="1"/>
    <col min="4869" max="4876" width="7.125" style="46" customWidth="1"/>
    <col min="4877" max="4877" width="12" style="46" bestFit="1" customWidth="1"/>
    <col min="4878" max="4878" width="10" style="46" bestFit="1" customWidth="1"/>
    <col min="4879" max="4879" width="10.75" style="46" bestFit="1" customWidth="1"/>
    <col min="4880" max="4880" width="8.75" style="46" bestFit="1" customWidth="1"/>
    <col min="4881" max="4881" width="8.375" style="46" bestFit="1" customWidth="1"/>
    <col min="4882" max="4882" width="10" style="46" bestFit="1" customWidth="1"/>
    <col min="4883" max="4883" width="12.5" style="46" bestFit="1" customWidth="1"/>
    <col min="4884" max="4884" width="9.75" style="46" customWidth="1"/>
    <col min="4885" max="5120" width="8" style="46"/>
    <col min="5121" max="5121" width="3" style="46" customWidth="1"/>
    <col min="5122" max="5122" width="1.75" style="46" customWidth="1"/>
    <col min="5123" max="5123" width="4.375" style="46" customWidth="1"/>
    <col min="5124" max="5124" width="37.25" style="46" customWidth="1"/>
    <col min="5125" max="5132" width="7.125" style="46" customWidth="1"/>
    <col min="5133" max="5133" width="12" style="46" bestFit="1" customWidth="1"/>
    <col min="5134" max="5134" width="10" style="46" bestFit="1" customWidth="1"/>
    <col min="5135" max="5135" width="10.75" style="46" bestFit="1" customWidth="1"/>
    <col min="5136" max="5136" width="8.75" style="46" bestFit="1" customWidth="1"/>
    <col min="5137" max="5137" width="8.375" style="46" bestFit="1" customWidth="1"/>
    <col min="5138" max="5138" width="10" style="46" bestFit="1" customWidth="1"/>
    <col min="5139" max="5139" width="12.5" style="46" bestFit="1" customWidth="1"/>
    <col min="5140" max="5140" width="9.75" style="46" customWidth="1"/>
    <col min="5141" max="5376" width="8" style="46"/>
    <col min="5377" max="5377" width="3" style="46" customWidth="1"/>
    <col min="5378" max="5378" width="1.75" style="46" customWidth="1"/>
    <col min="5379" max="5379" width="4.375" style="46" customWidth="1"/>
    <col min="5380" max="5380" width="37.25" style="46" customWidth="1"/>
    <col min="5381" max="5388" width="7.125" style="46" customWidth="1"/>
    <col min="5389" max="5389" width="12" style="46" bestFit="1" customWidth="1"/>
    <col min="5390" max="5390" width="10" style="46" bestFit="1" customWidth="1"/>
    <col min="5391" max="5391" width="10.75" style="46" bestFit="1" customWidth="1"/>
    <col min="5392" max="5392" width="8.75" style="46" bestFit="1" customWidth="1"/>
    <col min="5393" max="5393" width="8.375" style="46" bestFit="1" customWidth="1"/>
    <col min="5394" max="5394" width="10" style="46" bestFit="1" customWidth="1"/>
    <col min="5395" max="5395" width="12.5" style="46" bestFit="1" customWidth="1"/>
    <col min="5396" max="5396" width="9.75" style="46" customWidth="1"/>
    <col min="5397" max="5632" width="8" style="46"/>
    <col min="5633" max="5633" width="3" style="46" customWidth="1"/>
    <col min="5634" max="5634" width="1.75" style="46" customWidth="1"/>
    <col min="5635" max="5635" width="4.375" style="46" customWidth="1"/>
    <col min="5636" max="5636" width="37.25" style="46" customWidth="1"/>
    <col min="5637" max="5644" width="7.125" style="46" customWidth="1"/>
    <col min="5645" max="5645" width="12" style="46" bestFit="1" customWidth="1"/>
    <col min="5646" max="5646" width="10" style="46" bestFit="1" customWidth="1"/>
    <col min="5647" max="5647" width="10.75" style="46" bestFit="1" customWidth="1"/>
    <col min="5648" max="5648" width="8.75" style="46" bestFit="1" customWidth="1"/>
    <col min="5649" max="5649" width="8.375" style="46" bestFit="1" customWidth="1"/>
    <col min="5650" max="5650" width="10" style="46" bestFit="1" customWidth="1"/>
    <col min="5651" max="5651" width="12.5" style="46" bestFit="1" customWidth="1"/>
    <col min="5652" max="5652" width="9.75" style="46" customWidth="1"/>
    <col min="5653" max="5888" width="8" style="46"/>
    <col min="5889" max="5889" width="3" style="46" customWidth="1"/>
    <col min="5890" max="5890" width="1.75" style="46" customWidth="1"/>
    <col min="5891" max="5891" width="4.375" style="46" customWidth="1"/>
    <col min="5892" max="5892" width="37.25" style="46" customWidth="1"/>
    <col min="5893" max="5900" width="7.125" style="46" customWidth="1"/>
    <col min="5901" max="5901" width="12" style="46" bestFit="1" customWidth="1"/>
    <col min="5902" max="5902" width="10" style="46" bestFit="1" customWidth="1"/>
    <col min="5903" max="5903" width="10.75" style="46" bestFit="1" customWidth="1"/>
    <col min="5904" max="5904" width="8.75" style="46" bestFit="1" customWidth="1"/>
    <col min="5905" max="5905" width="8.375" style="46" bestFit="1" customWidth="1"/>
    <col min="5906" max="5906" width="10" style="46" bestFit="1" customWidth="1"/>
    <col min="5907" max="5907" width="12.5" style="46" bestFit="1" customWidth="1"/>
    <col min="5908" max="5908" width="9.75" style="46" customWidth="1"/>
    <col min="5909" max="6144" width="8" style="46"/>
    <col min="6145" max="6145" width="3" style="46" customWidth="1"/>
    <col min="6146" max="6146" width="1.75" style="46" customWidth="1"/>
    <col min="6147" max="6147" width="4.375" style="46" customWidth="1"/>
    <col min="6148" max="6148" width="37.25" style="46" customWidth="1"/>
    <col min="6149" max="6156" width="7.125" style="46" customWidth="1"/>
    <col min="6157" max="6157" width="12" style="46" bestFit="1" customWidth="1"/>
    <col min="6158" max="6158" width="10" style="46" bestFit="1" customWidth="1"/>
    <col min="6159" max="6159" width="10.75" style="46" bestFit="1" customWidth="1"/>
    <col min="6160" max="6160" width="8.75" style="46" bestFit="1" customWidth="1"/>
    <col min="6161" max="6161" width="8.375" style="46" bestFit="1" customWidth="1"/>
    <col min="6162" max="6162" width="10" style="46" bestFit="1" customWidth="1"/>
    <col min="6163" max="6163" width="12.5" style="46" bestFit="1" customWidth="1"/>
    <col min="6164" max="6164" width="9.75" style="46" customWidth="1"/>
    <col min="6165" max="6400" width="8" style="46"/>
    <col min="6401" max="6401" width="3" style="46" customWidth="1"/>
    <col min="6402" max="6402" width="1.75" style="46" customWidth="1"/>
    <col min="6403" max="6403" width="4.375" style="46" customWidth="1"/>
    <col min="6404" max="6404" width="37.25" style="46" customWidth="1"/>
    <col min="6405" max="6412" width="7.125" style="46" customWidth="1"/>
    <col min="6413" max="6413" width="12" style="46" bestFit="1" customWidth="1"/>
    <col min="6414" max="6414" width="10" style="46" bestFit="1" customWidth="1"/>
    <col min="6415" max="6415" width="10.75" style="46" bestFit="1" customWidth="1"/>
    <col min="6416" max="6416" width="8.75" style="46" bestFit="1" customWidth="1"/>
    <col min="6417" max="6417" width="8.375" style="46" bestFit="1" customWidth="1"/>
    <col min="6418" max="6418" width="10" style="46" bestFit="1" customWidth="1"/>
    <col min="6419" max="6419" width="12.5" style="46" bestFit="1" customWidth="1"/>
    <col min="6420" max="6420" width="9.75" style="46" customWidth="1"/>
    <col min="6421" max="6656" width="8" style="46"/>
    <col min="6657" max="6657" width="3" style="46" customWidth="1"/>
    <col min="6658" max="6658" width="1.75" style="46" customWidth="1"/>
    <col min="6659" max="6659" width="4.375" style="46" customWidth="1"/>
    <col min="6660" max="6660" width="37.25" style="46" customWidth="1"/>
    <col min="6661" max="6668" width="7.125" style="46" customWidth="1"/>
    <col min="6669" max="6669" width="12" style="46" bestFit="1" customWidth="1"/>
    <col min="6670" max="6670" width="10" style="46" bestFit="1" customWidth="1"/>
    <col min="6671" max="6671" width="10.75" style="46" bestFit="1" customWidth="1"/>
    <col min="6672" max="6672" width="8.75" style="46" bestFit="1" customWidth="1"/>
    <col min="6673" max="6673" width="8.375" style="46" bestFit="1" customWidth="1"/>
    <col min="6674" max="6674" width="10" style="46" bestFit="1" customWidth="1"/>
    <col min="6675" max="6675" width="12.5" style="46" bestFit="1" customWidth="1"/>
    <col min="6676" max="6676" width="9.75" style="46" customWidth="1"/>
    <col min="6677" max="6912" width="8" style="46"/>
    <col min="6913" max="6913" width="3" style="46" customWidth="1"/>
    <col min="6914" max="6914" width="1.75" style="46" customWidth="1"/>
    <col min="6915" max="6915" width="4.375" style="46" customWidth="1"/>
    <col min="6916" max="6916" width="37.25" style="46" customWidth="1"/>
    <col min="6917" max="6924" width="7.125" style="46" customWidth="1"/>
    <col min="6925" max="6925" width="12" style="46" bestFit="1" customWidth="1"/>
    <col min="6926" max="6926" width="10" style="46" bestFit="1" customWidth="1"/>
    <col min="6927" max="6927" width="10.75" style="46" bestFit="1" customWidth="1"/>
    <col min="6928" max="6928" width="8.75" style="46" bestFit="1" customWidth="1"/>
    <col min="6929" max="6929" width="8.375" style="46" bestFit="1" customWidth="1"/>
    <col min="6930" max="6930" width="10" style="46" bestFit="1" customWidth="1"/>
    <col min="6931" max="6931" width="12.5" style="46" bestFit="1" customWidth="1"/>
    <col min="6932" max="6932" width="9.75" style="46" customWidth="1"/>
    <col min="6933" max="7168" width="8" style="46"/>
    <col min="7169" max="7169" width="3" style="46" customWidth="1"/>
    <col min="7170" max="7170" width="1.75" style="46" customWidth="1"/>
    <col min="7171" max="7171" width="4.375" style="46" customWidth="1"/>
    <col min="7172" max="7172" width="37.25" style="46" customWidth="1"/>
    <col min="7173" max="7180" width="7.125" style="46" customWidth="1"/>
    <col min="7181" max="7181" width="12" style="46" bestFit="1" customWidth="1"/>
    <col min="7182" max="7182" width="10" style="46" bestFit="1" customWidth="1"/>
    <col min="7183" max="7183" width="10.75" style="46" bestFit="1" customWidth="1"/>
    <col min="7184" max="7184" width="8.75" style="46" bestFit="1" customWidth="1"/>
    <col min="7185" max="7185" width="8.375" style="46" bestFit="1" customWidth="1"/>
    <col min="7186" max="7186" width="10" style="46" bestFit="1" customWidth="1"/>
    <col min="7187" max="7187" width="12.5" style="46" bestFit="1" customWidth="1"/>
    <col min="7188" max="7188" width="9.75" style="46" customWidth="1"/>
    <col min="7189" max="7424" width="8" style="46"/>
    <col min="7425" max="7425" width="3" style="46" customWidth="1"/>
    <col min="7426" max="7426" width="1.75" style="46" customWidth="1"/>
    <col min="7427" max="7427" width="4.375" style="46" customWidth="1"/>
    <col min="7428" max="7428" width="37.25" style="46" customWidth="1"/>
    <col min="7429" max="7436" width="7.125" style="46" customWidth="1"/>
    <col min="7437" max="7437" width="12" style="46" bestFit="1" customWidth="1"/>
    <col min="7438" max="7438" width="10" style="46" bestFit="1" customWidth="1"/>
    <col min="7439" max="7439" width="10.75" style="46" bestFit="1" customWidth="1"/>
    <col min="7440" max="7440" width="8.75" style="46" bestFit="1" customWidth="1"/>
    <col min="7441" max="7441" width="8.375" style="46" bestFit="1" customWidth="1"/>
    <col min="7442" max="7442" width="10" style="46" bestFit="1" customWidth="1"/>
    <col min="7443" max="7443" width="12.5" style="46" bestFit="1" customWidth="1"/>
    <col min="7444" max="7444" width="9.75" style="46" customWidth="1"/>
    <col min="7445" max="7680" width="8" style="46"/>
    <col min="7681" max="7681" width="3" style="46" customWidth="1"/>
    <col min="7682" max="7682" width="1.75" style="46" customWidth="1"/>
    <col min="7683" max="7683" width="4.375" style="46" customWidth="1"/>
    <col min="7684" max="7684" width="37.25" style="46" customWidth="1"/>
    <col min="7685" max="7692" width="7.125" style="46" customWidth="1"/>
    <col min="7693" max="7693" width="12" style="46" bestFit="1" customWidth="1"/>
    <col min="7694" max="7694" width="10" style="46" bestFit="1" customWidth="1"/>
    <col min="7695" max="7695" width="10.75" style="46" bestFit="1" customWidth="1"/>
    <col min="7696" max="7696" width="8.75" style="46" bestFit="1" customWidth="1"/>
    <col min="7697" max="7697" width="8.375" style="46" bestFit="1" customWidth="1"/>
    <col min="7698" max="7698" width="10" style="46" bestFit="1" customWidth="1"/>
    <col min="7699" max="7699" width="12.5" style="46" bestFit="1" customWidth="1"/>
    <col min="7700" max="7700" width="9.75" style="46" customWidth="1"/>
    <col min="7701" max="7936" width="8" style="46"/>
    <col min="7937" max="7937" width="3" style="46" customWidth="1"/>
    <col min="7938" max="7938" width="1.75" style="46" customWidth="1"/>
    <col min="7939" max="7939" width="4.375" style="46" customWidth="1"/>
    <col min="7940" max="7940" width="37.25" style="46" customWidth="1"/>
    <col min="7941" max="7948" width="7.125" style="46" customWidth="1"/>
    <col min="7949" max="7949" width="12" style="46" bestFit="1" customWidth="1"/>
    <col min="7950" max="7950" width="10" style="46" bestFit="1" customWidth="1"/>
    <col min="7951" max="7951" width="10.75" style="46" bestFit="1" customWidth="1"/>
    <col min="7952" max="7952" width="8.75" style="46" bestFit="1" customWidth="1"/>
    <col min="7953" max="7953" width="8.375" style="46" bestFit="1" customWidth="1"/>
    <col min="7954" max="7954" width="10" style="46" bestFit="1" customWidth="1"/>
    <col min="7955" max="7955" width="12.5" style="46" bestFit="1" customWidth="1"/>
    <col min="7956" max="7956" width="9.75" style="46" customWidth="1"/>
    <col min="7957" max="8192" width="8" style="46"/>
    <col min="8193" max="8193" width="3" style="46" customWidth="1"/>
    <col min="8194" max="8194" width="1.75" style="46" customWidth="1"/>
    <col min="8195" max="8195" width="4.375" style="46" customWidth="1"/>
    <col min="8196" max="8196" width="37.25" style="46" customWidth="1"/>
    <col min="8197" max="8204" width="7.125" style="46" customWidth="1"/>
    <col min="8205" max="8205" width="12" style="46" bestFit="1" customWidth="1"/>
    <col min="8206" max="8206" width="10" style="46" bestFit="1" customWidth="1"/>
    <col min="8207" max="8207" width="10.75" style="46" bestFit="1" customWidth="1"/>
    <col min="8208" max="8208" width="8.75" style="46" bestFit="1" customWidth="1"/>
    <col min="8209" max="8209" width="8.375" style="46" bestFit="1" customWidth="1"/>
    <col min="8210" max="8210" width="10" style="46" bestFit="1" customWidth="1"/>
    <col min="8211" max="8211" width="12.5" style="46" bestFit="1" customWidth="1"/>
    <col min="8212" max="8212" width="9.75" style="46" customWidth="1"/>
    <col min="8213" max="8448" width="8" style="46"/>
    <col min="8449" max="8449" width="3" style="46" customWidth="1"/>
    <col min="8450" max="8450" width="1.75" style="46" customWidth="1"/>
    <col min="8451" max="8451" width="4.375" style="46" customWidth="1"/>
    <col min="8452" max="8452" width="37.25" style="46" customWidth="1"/>
    <col min="8453" max="8460" width="7.125" style="46" customWidth="1"/>
    <col min="8461" max="8461" width="12" style="46" bestFit="1" customWidth="1"/>
    <col min="8462" max="8462" width="10" style="46" bestFit="1" customWidth="1"/>
    <col min="8463" max="8463" width="10.75" style="46" bestFit="1" customWidth="1"/>
    <col min="8464" max="8464" width="8.75" style="46" bestFit="1" customWidth="1"/>
    <col min="8465" max="8465" width="8.375" style="46" bestFit="1" customWidth="1"/>
    <col min="8466" max="8466" width="10" style="46" bestFit="1" customWidth="1"/>
    <col min="8467" max="8467" width="12.5" style="46" bestFit="1" customWidth="1"/>
    <col min="8468" max="8468" width="9.75" style="46" customWidth="1"/>
    <col min="8469" max="8704" width="8" style="46"/>
    <col min="8705" max="8705" width="3" style="46" customWidth="1"/>
    <col min="8706" max="8706" width="1.75" style="46" customWidth="1"/>
    <col min="8707" max="8707" width="4.375" style="46" customWidth="1"/>
    <col min="8708" max="8708" width="37.25" style="46" customWidth="1"/>
    <col min="8709" max="8716" width="7.125" style="46" customWidth="1"/>
    <col min="8717" max="8717" width="12" style="46" bestFit="1" customWidth="1"/>
    <col min="8718" max="8718" width="10" style="46" bestFit="1" customWidth="1"/>
    <col min="8719" max="8719" width="10.75" style="46" bestFit="1" customWidth="1"/>
    <col min="8720" max="8720" width="8.75" style="46" bestFit="1" customWidth="1"/>
    <col min="8721" max="8721" width="8.375" style="46" bestFit="1" customWidth="1"/>
    <col min="8722" max="8722" width="10" style="46" bestFit="1" customWidth="1"/>
    <col min="8723" max="8723" width="12.5" style="46" bestFit="1" customWidth="1"/>
    <col min="8724" max="8724" width="9.75" style="46" customWidth="1"/>
    <col min="8725" max="8960" width="8" style="46"/>
    <col min="8961" max="8961" width="3" style="46" customWidth="1"/>
    <col min="8962" max="8962" width="1.75" style="46" customWidth="1"/>
    <col min="8963" max="8963" width="4.375" style="46" customWidth="1"/>
    <col min="8964" max="8964" width="37.25" style="46" customWidth="1"/>
    <col min="8965" max="8972" width="7.125" style="46" customWidth="1"/>
    <col min="8973" max="8973" width="12" style="46" bestFit="1" customWidth="1"/>
    <col min="8974" max="8974" width="10" style="46" bestFit="1" customWidth="1"/>
    <col min="8975" max="8975" width="10.75" style="46" bestFit="1" customWidth="1"/>
    <col min="8976" max="8976" width="8.75" style="46" bestFit="1" customWidth="1"/>
    <col min="8977" max="8977" width="8.375" style="46" bestFit="1" customWidth="1"/>
    <col min="8978" max="8978" width="10" style="46" bestFit="1" customWidth="1"/>
    <col min="8979" max="8979" width="12.5" style="46" bestFit="1" customWidth="1"/>
    <col min="8980" max="8980" width="9.75" style="46" customWidth="1"/>
    <col min="8981" max="9216" width="8" style="46"/>
    <col min="9217" max="9217" width="3" style="46" customWidth="1"/>
    <col min="9218" max="9218" width="1.75" style="46" customWidth="1"/>
    <col min="9219" max="9219" width="4.375" style="46" customWidth="1"/>
    <col min="9220" max="9220" width="37.25" style="46" customWidth="1"/>
    <col min="9221" max="9228" width="7.125" style="46" customWidth="1"/>
    <col min="9229" max="9229" width="12" style="46" bestFit="1" customWidth="1"/>
    <col min="9230" max="9230" width="10" style="46" bestFit="1" customWidth="1"/>
    <col min="9231" max="9231" width="10.75" style="46" bestFit="1" customWidth="1"/>
    <col min="9232" max="9232" width="8.75" style="46" bestFit="1" customWidth="1"/>
    <col min="9233" max="9233" width="8.375" style="46" bestFit="1" customWidth="1"/>
    <col min="9234" max="9234" width="10" style="46" bestFit="1" customWidth="1"/>
    <col min="9235" max="9235" width="12.5" style="46" bestFit="1" customWidth="1"/>
    <col min="9236" max="9236" width="9.75" style="46" customWidth="1"/>
    <col min="9237" max="9472" width="8" style="46"/>
    <col min="9473" max="9473" width="3" style="46" customWidth="1"/>
    <col min="9474" max="9474" width="1.75" style="46" customWidth="1"/>
    <col min="9475" max="9475" width="4.375" style="46" customWidth="1"/>
    <col min="9476" max="9476" width="37.25" style="46" customWidth="1"/>
    <col min="9477" max="9484" width="7.125" style="46" customWidth="1"/>
    <col min="9485" max="9485" width="12" style="46" bestFit="1" customWidth="1"/>
    <col min="9486" max="9486" width="10" style="46" bestFit="1" customWidth="1"/>
    <col min="9487" max="9487" width="10.75" style="46" bestFit="1" customWidth="1"/>
    <col min="9488" max="9488" width="8.75" style="46" bestFit="1" customWidth="1"/>
    <col min="9489" max="9489" width="8.375" style="46" bestFit="1" customWidth="1"/>
    <col min="9490" max="9490" width="10" style="46" bestFit="1" customWidth="1"/>
    <col min="9491" max="9491" width="12.5" style="46" bestFit="1" customWidth="1"/>
    <col min="9492" max="9492" width="9.75" style="46" customWidth="1"/>
    <col min="9493" max="9728" width="8" style="46"/>
    <col min="9729" max="9729" width="3" style="46" customWidth="1"/>
    <col min="9730" max="9730" width="1.75" style="46" customWidth="1"/>
    <col min="9731" max="9731" width="4.375" style="46" customWidth="1"/>
    <col min="9732" max="9732" width="37.25" style="46" customWidth="1"/>
    <col min="9733" max="9740" width="7.125" style="46" customWidth="1"/>
    <col min="9741" max="9741" width="12" style="46" bestFit="1" customWidth="1"/>
    <col min="9742" max="9742" width="10" style="46" bestFit="1" customWidth="1"/>
    <col min="9743" max="9743" width="10.75" style="46" bestFit="1" customWidth="1"/>
    <col min="9744" max="9744" width="8.75" style="46" bestFit="1" customWidth="1"/>
    <col min="9745" max="9745" width="8.375" style="46" bestFit="1" customWidth="1"/>
    <col min="9746" max="9746" width="10" style="46" bestFit="1" customWidth="1"/>
    <col min="9747" max="9747" width="12.5" style="46" bestFit="1" customWidth="1"/>
    <col min="9748" max="9748" width="9.75" style="46" customWidth="1"/>
    <col min="9749" max="9984" width="8" style="46"/>
    <col min="9985" max="9985" width="3" style="46" customWidth="1"/>
    <col min="9986" max="9986" width="1.75" style="46" customWidth="1"/>
    <col min="9987" max="9987" width="4.375" style="46" customWidth="1"/>
    <col min="9988" max="9988" width="37.25" style="46" customWidth="1"/>
    <col min="9989" max="9996" width="7.125" style="46" customWidth="1"/>
    <col min="9997" max="9997" width="12" style="46" bestFit="1" customWidth="1"/>
    <col min="9998" max="9998" width="10" style="46" bestFit="1" customWidth="1"/>
    <col min="9999" max="9999" width="10.75" style="46" bestFit="1" customWidth="1"/>
    <col min="10000" max="10000" width="8.75" style="46" bestFit="1" customWidth="1"/>
    <col min="10001" max="10001" width="8.375" style="46" bestFit="1" customWidth="1"/>
    <col min="10002" max="10002" width="10" style="46" bestFit="1" customWidth="1"/>
    <col min="10003" max="10003" width="12.5" style="46" bestFit="1" customWidth="1"/>
    <col min="10004" max="10004" width="9.75" style="46" customWidth="1"/>
    <col min="10005" max="10240" width="8" style="46"/>
    <col min="10241" max="10241" width="3" style="46" customWidth="1"/>
    <col min="10242" max="10242" width="1.75" style="46" customWidth="1"/>
    <col min="10243" max="10243" width="4.375" style="46" customWidth="1"/>
    <col min="10244" max="10244" width="37.25" style="46" customWidth="1"/>
    <col min="10245" max="10252" width="7.125" style="46" customWidth="1"/>
    <col min="10253" max="10253" width="12" style="46" bestFit="1" customWidth="1"/>
    <col min="10254" max="10254" width="10" style="46" bestFit="1" customWidth="1"/>
    <col min="10255" max="10255" width="10.75" style="46" bestFit="1" customWidth="1"/>
    <col min="10256" max="10256" width="8.75" style="46" bestFit="1" customWidth="1"/>
    <col min="10257" max="10257" width="8.375" style="46" bestFit="1" customWidth="1"/>
    <col min="10258" max="10258" width="10" style="46" bestFit="1" customWidth="1"/>
    <col min="10259" max="10259" width="12.5" style="46" bestFit="1" customWidth="1"/>
    <col min="10260" max="10260" width="9.75" style="46" customWidth="1"/>
    <col min="10261" max="10496" width="8" style="46"/>
    <col min="10497" max="10497" width="3" style="46" customWidth="1"/>
    <col min="10498" max="10498" width="1.75" style="46" customWidth="1"/>
    <col min="10499" max="10499" width="4.375" style="46" customWidth="1"/>
    <col min="10500" max="10500" width="37.25" style="46" customWidth="1"/>
    <col min="10501" max="10508" width="7.125" style="46" customWidth="1"/>
    <col min="10509" max="10509" width="12" style="46" bestFit="1" customWidth="1"/>
    <col min="10510" max="10510" width="10" style="46" bestFit="1" customWidth="1"/>
    <col min="10511" max="10511" width="10.75" style="46" bestFit="1" customWidth="1"/>
    <col min="10512" max="10512" width="8.75" style="46" bestFit="1" customWidth="1"/>
    <col min="10513" max="10513" width="8.375" style="46" bestFit="1" customWidth="1"/>
    <col min="10514" max="10514" width="10" style="46" bestFit="1" customWidth="1"/>
    <col min="10515" max="10515" width="12.5" style="46" bestFit="1" customWidth="1"/>
    <col min="10516" max="10516" width="9.75" style="46" customWidth="1"/>
    <col min="10517" max="10752" width="8" style="46"/>
    <col min="10753" max="10753" width="3" style="46" customWidth="1"/>
    <col min="10754" max="10754" width="1.75" style="46" customWidth="1"/>
    <col min="10755" max="10755" width="4.375" style="46" customWidth="1"/>
    <col min="10756" max="10756" width="37.25" style="46" customWidth="1"/>
    <col min="10757" max="10764" width="7.125" style="46" customWidth="1"/>
    <col min="10765" max="10765" width="12" style="46" bestFit="1" customWidth="1"/>
    <col min="10766" max="10766" width="10" style="46" bestFit="1" customWidth="1"/>
    <col min="10767" max="10767" width="10.75" style="46" bestFit="1" customWidth="1"/>
    <col min="10768" max="10768" width="8.75" style="46" bestFit="1" customWidth="1"/>
    <col min="10769" max="10769" width="8.375" style="46" bestFit="1" customWidth="1"/>
    <col min="10770" max="10770" width="10" style="46" bestFit="1" customWidth="1"/>
    <col min="10771" max="10771" width="12.5" style="46" bestFit="1" customWidth="1"/>
    <col min="10772" max="10772" width="9.75" style="46" customWidth="1"/>
    <col min="10773" max="11008" width="8" style="46"/>
    <col min="11009" max="11009" width="3" style="46" customWidth="1"/>
    <col min="11010" max="11010" width="1.75" style="46" customWidth="1"/>
    <col min="11011" max="11011" width="4.375" style="46" customWidth="1"/>
    <col min="11012" max="11012" width="37.25" style="46" customWidth="1"/>
    <col min="11013" max="11020" width="7.125" style="46" customWidth="1"/>
    <col min="11021" max="11021" width="12" style="46" bestFit="1" customWidth="1"/>
    <col min="11022" max="11022" width="10" style="46" bestFit="1" customWidth="1"/>
    <col min="11023" max="11023" width="10.75" style="46" bestFit="1" customWidth="1"/>
    <col min="11024" max="11024" width="8.75" style="46" bestFit="1" customWidth="1"/>
    <col min="11025" max="11025" width="8.375" style="46" bestFit="1" customWidth="1"/>
    <col min="11026" max="11026" width="10" style="46" bestFit="1" customWidth="1"/>
    <col min="11027" max="11027" width="12.5" style="46" bestFit="1" customWidth="1"/>
    <col min="11028" max="11028" width="9.75" style="46" customWidth="1"/>
    <col min="11029" max="11264" width="8" style="46"/>
    <col min="11265" max="11265" width="3" style="46" customWidth="1"/>
    <col min="11266" max="11266" width="1.75" style="46" customWidth="1"/>
    <col min="11267" max="11267" width="4.375" style="46" customWidth="1"/>
    <col min="11268" max="11268" width="37.25" style="46" customWidth="1"/>
    <col min="11269" max="11276" width="7.125" style="46" customWidth="1"/>
    <col min="11277" max="11277" width="12" style="46" bestFit="1" customWidth="1"/>
    <col min="11278" max="11278" width="10" style="46" bestFit="1" customWidth="1"/>
    <col min="11279" max="11279" width="10.75" style="46" bestFit="1" customWidth="1"/>
    <col min="11280" max="11280" width="8.75" style="46" bestFit="1" customWidth="1"/>
    <col min="11281" max="11281" width="8.375" style="46" bestFit="1" customWidth="1"/>
    <col min="11282" max="11282" width="10" style="46" bestFit="1" customWidth="1"/>
    <col min="11283" max="11283" width="12.5" style="46" bestFit="1" customWidth="1"/>
    <col min="11284" max="11284" width="9.75" style="46" customWidth="1"/>
    <col min="11285" max="11520" width="8" style="46"/>
    <col min="11521" max="11521" width="3" style="46" customWidth="1"/>
    <col min="11522" max="11522" width="1.75" style="46" customWidth="1"/>
    <col min="11523" max="11523" width="4.375" style="46" customWidth="1"/>
    <col min="11524" max="11524" width="37.25" style="46" customWidth="1"/>
    <col min="11525" max="11532" width="7.125" style="46" customWidth="1"/>
    <col min="11533" max="11533" width="12" style="46" bestFit="1" customWidth="1"/>
    <col min="11534" max="11534" width="10" style="46" bestFit="1" customWidth="1"/>
    <col min="11535" max="11535" width="10.75" style="46" bestFit="1" customWidth="1"/>
    <col min="11536" max="11536" width="8.75" style="46" bestFit="1" customWidth="1"/>
    <col min="11537" max="11537" width="8.375" style="46" bestFit="1" customWidth="1"/>
    <col min="11538" max="11538" width="10" style="46" bestFit="1" customWidth="1"/>
    <col min="11539" max="11539" width="12.5" style="46" bestFit="1" customWidth="1"/>
    <col min="11540" max="11540" width="9.75" style="46" customWidth="1"/>
    <col min="11541" max="11776" width="8" style="46"/>
    <col min="11777" max="11777" width="3" style="46" customWidth="1"/>
    <col min="11778" max="11778" width="1.75" style="46" customWidth="1"/>
    <col min="11779" max="11779" width="4.375" style="46" customWidth="1"/>
    <col min="11780" max="11780" width="37.25" style="46" customWidth="1"/>
    <col min="11781" max="11788" width="7.125" style="46" customWidth="1"/>
    <col min="11789" max="11789" width="12" style="46" bestFit="1" customWidth="1"/>
    <col min="11790" max="11790" width="10" style="46" bestFit="1" customWidth="1"/>
    <col min="11791" max="11791" width="10.75" style="46" bestFit="1" customWidth="1"/>
    <col min="11792" max="11792" width="8.75" style="46" bestFit="1" customWidth="1"/>
    <col min="11793" max="11793" width="8.375" style="46" bestFit="1" customWidth="1"/>
    <col min="11794" max="11794" width="10" style="46" bestFit="1" customWidth="1"/>
    <col min="11795" max="11795" width="12.5" style="46" bestFit="1" customWidth="1"/>
    <col min="11796" max="11796" width="9.75" style="46" customWidth="1"/>
    <col min="11797" max="12032" width="8" style="46"/>
    <col min="12033" max="12033" width="3" style="46" customWidth="1"/>
    <col min="12034" max="12034" width="1.75" style="46" customWidth="1"/>
    <col min="12035" max="12035" width="4.375" style="46" customWidth="1"/>
    <col min="12036" max="12036" width="37.25" style="46" customWidth="1"/>
    <col min="12037" max="12044" width="7.125" style="46" customWidth="1"/>
    <col min="12045" max="12045" width="12" style="46" bestFit="1" customWidth="1"/>
    <col min="12046" max="12046" width="10" style="46" bestFit="1" customWidth="1"/>
    <col min="12047" max="12047" width="10.75" style="46" bestFit="1" customWidth="1"/>
    <col min="12048" max="12048" width="8.75" style="46" bestFit="1" customWidth="1"/>
    <col min="12049" max="12049" width="8.375" style="46" bestFit="1" customWidth="1"/>
    <col min="12050" max="12050" width="10" style="46" bestFit="1" customWidth="1"/>
    <col min="12051" max="12051" width="12.5" style="46" bestFit="1" customWidth="1"/>
    <col min="12052" max="12052" width="9.75" style="46" customWidth="1"/>
    <col min="12053" max="12288" width="8" style="46"/>
    <col min="12289" max="12289" width="3" style="46" customWidth="1"/>
    <col min="12290" max="12290" width="1.75" style="46" customWidth="1"/>
    <col min="12291" max="12291" width="4.375" style="46" customWidth="1"/>
    <col min="12292" max="12292" width="37.25" style="46" customWidth="1"/>
    <col min="12293" max="12300" width="7.125" style="46" customWidth="1"/>
    <col min="12301" max="12301" width="12" style="46" bestFit="1" customWidth="1"/>
    <col min="12302" max="12302" width="10" style="46" bestFit="1" customWidth="1"/>
    <col min="12303" max="12303" width="10.75" style="46" bestFit="1" customWidth="1"/>
    <col min="12304" max="12304" width="8.75" style="46" bestFit="1" customWidth="1"/>
    <col min="12305" max="12305" width="8.375" style="46" bestFit="1" customWidth="1"/>
    <col min="12306" max="12306" width="10" style="46" bestFit="1" customWidth="1"/>
    <col min="12307" max="12307" width="12.5" style="46" bestFit="1" customWidth="1"/>
    <col min="12308" max="12308" width="9.75" style="46" customWidth="1"/>
    <col min="12309" max="12544" width="8" style="46"/>
    <col min="12545" max="12545" width="3" style="46" customWidth="1"/>
    <col min="12546" max="12546" width="1.75" style="46" customWidth="1"/>
    <col min="12547" max="12547" width="4.375" style="46" customWidth="1"/>
    <col min="12548" max="12548" width="37.25" style="46" customWidth="1"/>
    <col min="12549" max="12556" width="7.125" style="46" customWidth="1"/>
    <col min="12557" max="12557" width="12" style="46" bestFit="1" customWidth="1"/>
    <col min="12558" max="12558" width="10" style="46" bestFit="1" customWidth="1"/>
    <col min="12559" max="12559" width="10.75" style="46" bestFit="1" customWidth="1"/>
    <col min="12560" max="12560" width="8.75" style="46" bestFit="1" customWidth="1"/>
    <col min="12561" max="12561" width="8.375" style="46" bestFit="1" customWidth="1"/>
    <col min="12562" max="12562" width="10" style="46" bestFit="1" customWidth="1"/>
    <col min="12563" max="12563" width="12.5" style="46" bestFit="1" customWidth="1"/>
    <col min="12564" max="12564" width="9.75" style="46" customWidth="1"/>
    <col min="12565" max="12800" width="8" style="46"/>
    <col min="12801" max="12801" width="3" style="46" customWidth="1"/>
    <col min="12802" max="12802" width="1.75" style="46" customWidth="1"/>
    <col min="12803" max="12803" width="4.375" style="46" customWidth="1"/>
    <col min="12804" max="12804" width="37.25" style="46" customWidth="1"/>
    <col min="12805" max="12812" width="7.125" style="46" customWidth="1"/>
    <col min="12813" max="12813" width="12" style="46" bestFit="1" customWidth="1"/>
    <col min="12814" max="12814" width="10" style="46" bestFit="1" customWidth="1"/>
    <col min="12815" max="12815" width="10.75" style="46" bestFit="1" customWidth="1"/>
    <col min="12816" max="12816" width="8.75" style="46" bestFit="1" customWidth="1"/>
    <col min="12817" max="12817" width="8.375" style="46" bestFit="1" customWidth="1"/>
    <col min="12818" max="12818" width="10" style="46" bestFit="1" customWidth="1"/>
    <col min="12819" max="12819" width="12.5" style="46" bestFit="1" customWidth="1"/>
    <col min="12820" max="12820" width="9.75" style="46" customWidth="1"/>
    <col min="12821" max="13056" width="8" style="46"/>
    <col min="13057" max="13057" width="3" style="46" customWidth="1"/>
    <col min="13058" max="13058" width="1.75" style="46" customWidth="1"/>
    <col min="13059" max="13059" width="4.375" style="46" customWidth="1"/>
    <col min="13060" max="13060" width="37.25" style="46" customWidth="1"/>
    <col min="13061" max="13068" width="7.125" style="46" customWidth="1"/>
    <col min="13069" max="13069" width="12" style="46" bestFit="1" customWidth="1"/>
    <col min="13070" max="13070" width="10" style="46" bestFit="1" customWidth="1"/>
    <col min="13071" max="13071" width="10.75" style="46" bestFit="1" customWidth="1"/>
    <col min="13072" max="13072" width="8.75" style="46" bestFit="1" customWidth="1"/>
    <col min="13073" max="13073" width="8.375" style="46" bestFit="1" customWidth="1"/>
    <col min="13074" max="13074" width="10" style="46" bestFit="1" customWidth="1"/>
    <col min="13075" max="13075" width="12.5" style="46" bestFit="1" customWidth="1"/>
    <col min="13076" max="13076" width="9.75" style="46" customWidth="1"/>
    <col min="13077" max="13312" width="8" style="46"/>
    <col min="13313" max="13313" width="3" style="46" customWidth="1"/>
    <col min="13314" max="13314" width="1.75" style="46" customWidth="1"/>
    <col min="13315" max="13315" width="4.375" style="46" customWidth="1"/>
    <col min="13316" max="13316" width="37.25" style="46" customWidth="1"/>
    <col min="13317" max="13324" width="7.125" style="46" customWidth="1"/>
    <col min="13325" max="13325" width="12" style="46" bestFit="1" customWidth="1"/>
    <col min="13326" max="13326" width="10" style="46" bestFit="1" customWidth="1"/>
    <col min="13327" max="13327" width="10.75" style="46" bestFit="1" customWidth="1"/>
    <col min="13328" max="13328" width="8.75" style="46" bestFit="1" customWidth="1"/>
    <col min="13329" max="13329" width="8.375" style="46" bestFit="1" customWidth="1"/>
    <col min="13330" max="13330" width="10" style="46" bestFit="1" customWidth="1"/>
    <col min="13331" max="13331" width="12.5" style="46" bestFit="1" customWidth="1"/>
    <col min="13332" max="13332" width="9.75" style="46" customWidth="1"/>
    <col min="13333" max="13568" width="8" style="46"/>
    <col min="13569" max="13569" width="3" style="46" customWidth="1"/>
    <col min="13570" max="13570" width="1.75" style="46" customWidth="1"/>
    <col min="13571" max="13571" width="4.375" style="46" customWidth="1"/>
    <col min="13572" max="13572" width="37.25" style="46" customWidth="1"/>
    <col min="13573" max="13580" width="7.125" style="46" customWidth="1"/>
    <col min="13581" max="13581" width="12" style="46" bestFit="1" customWidth="1"/>
    <col min="13582" max="13582" width="10" style="46" bestFit="1" customWidth="1"/>
    <col min="13583" max="13583" width="10.75" style="46" bestFit="1" customWidth="1"/>
    <col min="13584" max="13584" width="8.75" style="46" bestFit="1" customWidth="1"/>
    <col min="13585" max="13585" width="8.375" style="46" bestFit="1" customWidth="1"/>
    <col min="13586" max="13586" width="10" style="46" bestFit="1" customWidth="1"/>
    <col min="13587" max="13587" width="12.5" style="46" bestFit="1" customWidth="1"/>
    <col min="13588" max="13588" width="9.75" style="46" customWidth="1"/>
    <col min="13589" max="13824" width="8" style="46"/>
    <col min="13825" max="13825" width="3" style="46" customWidth="1"/>
    <col min="13826" max="13826" width="1.75" style="46" customWidth="1"/>
    <col min="13827" max="13827" width="4.375" style="46" customWidth="1"/>
    <col min="13828" max="13828" width="37.25" style="46" customWidth="1"/>
    <col min="13829" max="13836" width="7.125" style="46" customWidth="1"/>
    <col min="13837" max="13837" width="12" style="46" bestFit="1" customWidth="1"/>
    <col min="13838" max="13838" width="10" style="46" bestFit="1" customWidth="1"/>
    <col min="13839" max="13839" width="10.75" style="46" bestFit="1" customWidth="1"/>
    <col min="13840" max="13840" width="8.75" style="46" bestFit="1" customWidth="1"/>
    <col min="13841" max="13841" width="8.375" style="46" bestFit="1" customWidth="1"/>
    <col min="13842" max="13842" width="10" style="46" bestFit="1" customWidth="1"/>
    <col min="13843" max="13843" width="12.5" style="46" bestFit="1" customWidth="1"/>
    <col min="13844" max="13844" width="9.75" style="46" customWidth="1"/>
    <col min="13845" max="14080" width="8" style="46"/>
    <col min="14081" max="14081" width="3" style="46" customWidth="1"/>
    <col min="14082" max="14082" width="1.75" style="46" customWidth="1"/>
    <col min="14083" max="14083" width="4.375" style="46" customWidth="1"/>
    <col min="14084" max="14084" width="37.25" style="46" customWidth="1"/>
    <col min="14085" max="14092" width="7.125" style="46" customWidth="1"/>
    <col min="14093" max="14093" width="12" style="46" bestFit="1" customWidth="1"/>
    <col min="14094" max="14094" width="10" style="46" bestFit="1" customWidth="1"/>
    <col min="14095" max="14095" width="10.75" style="46" bestFit="1" customWidth="1"/>
    <col min="14096" max="14096" width="8.75" style="46" bestFit="1" customWidth="1"/>
    <col min="14097" max="14097" width="8.375" style="46" bestFit="1" customWidth="1"/>
    <col min="14098" max="14098" width="10" style="46" bestFit="1" customWidth="1"/>
    <col min="14099" max="14099" width="12.5" style="46" bestFit="1" customWidth="1"/>
    <col min="14100" max="14100" width="9.75" style="46" customWidth="1"/>
    <col min="14101" max="14336" width="8" style="46"/>
    <col min="14337" max="14337" width="3" style="46" customWidth="1"/>
    <col min="14338" max="14338" width="1.75" style="46" customWidth="1"/>
    <col min="14339" max="14339" width="4.375" style="46" customWidth="1"/>
    <col min="14340" max="14340" width="37.25" style="46" customWidth="1"/>
    <col min="14341" max="14348" width="7.125" style="46" customWidth="1"/>
    <col min="14349" max="14349" width="12" style="46" bestFit="1" customWidth="1"/>
    <col min="14350" max="14350" width="10" style="46" bestFit="1" customWidth="1"/>
    <col min="14351" max="14351" width="10.75" style="46" bestFit="1" customWidth="1"/>
    <col min="14352" max="14352" width="8.75" style="46" bestFit="1" customWidth="1"/>
    <col min="14353" max="14353" width="8.375" style="46" bestFit="1" customWidth="1"/>
    <col min="14354" max="14354" width="10" style="46" bestFit="1" customWidth="1"/>
    <col min="14355" max="14355" width="12.5" style="46" bestFit="1" customWidth="1"/>
    <col min="14356" max="14356" width="9.75" style="46" customWidth="1"/>
    <col min="14357" max="14592" width="8" style="46"/>
    <col min="14593" max="14593" width="3" style="46" customWidth="1"/>
    <col min="14594" max="14594" width="1.75" style="46" customWidth="1"/>
    <col min="14595" max="14595" width="4.375" style="46" customWidth="1"/>
    <col min="14596" max="14596" width="37.25" style="46" customWidth="1"/>
    <col min="14597" max="14604" width="7.125" style="46" customWidth="1"/>
    <col min="14605" max="14605" width="12" style="46" bestFit="1" customWidth="1"/>
    <col min="14606" max="14606" width="10" style="46" bestFit="1" customWidth="1"/>
    <col min="14607" max="14607" width="10.75" style="46" bestFit="1" customWidth="1"/>
    <col min="14608" max="14608" width="8.75" style="46" bestFit="1" customWidth="1"/>
    <col min="14609" max="14609" width="8.375" style="46" bestFit="1" customWidth="1"/>
    <col min="14610" max="14610" width="10" style="46" bestFit="1" customWidth="1"/>
    <col min="14611" max="14611" width="12.5" style="46" bestFit="1" customWidth="1"/>
    <col min="14612" max="14612" width="9.75" style="46" customWidth="1"/>
    <col min="14613" max="14848" width="8" style="46"/>
    <col min="14849" max="14849" width="3" style="46" customWidth="1"/>
    <col min="14850" max="14850" width="1.75" style="46" customWidth="1"/>
    <col min="14851" max="14851" width="4.375" style="46" customWidth="1"/>
    <col min="14852" max="14852" width="37.25" style="46" customWidth="1"/>
    <col min="14853" max="14860" width="7.125" style="46" customWidth="1"/>
    <col min="14861" max="14861" width="12" style="46" bestFit="1" customWidth="1"/>
    <col min="14862" max="14862" width="10" style="46" bestFit="1" customWidth="1"/>
    <col min="14863" max="14863" width="10.75" style="46" bestFit="1" customWidth="1"/>
    <col min="14864" max="14864" width="8.75" style="46" bestFit="1" customWidth="1"/>
    <col min="14865" max="14865" width="8.375" style="46" bestFit="1" customWidth="1"/>
    <col min="14866" max="14866" width="10" style="46" bestFit="1" customWidth="1"/>
    <col min="14867" max="14867" width="12.5" style="46" bestFit="1" customWidth="1"/>
    <col min="14868" max="14868" width="9.75" style="46" customWidth="1"/>
    <col min="14869" max="15104" width="8" style="46"/>
    <col min="15105" max="15105" width="3" style="46" customWidth="1"/>
    <col min="15106" max="15106" width="1.75" style="46" customWidth="1"/>
    <col min="15107" max="15107" width="4.375" style="46" customWidth="1"/>
    <col min="15108" max="15108" width="37.25" style="46" customWidth="1"/>
    <col min="15109" max="15116" width="7.125" style="46" customWidth="1"/>
    <col min="15117" max="15117" width="12" style="46" bestFit="1" customWidth="1"/>
    <col min="15118" max="15118" width="10" style="46" bestFit="1" customWidth="1"/>
    <col min="15119" max="15119" width="10.75" style="46" bestFit="1" customWidth="1"/>
    <col min="15120" max="15120" width="8.75" style="46" bestFit="1" customWidth="1"/>
    <col min="15121" max="15121" width="8.375" style="46" bestFit="1" customWidth="1"/>
    <col min="15122" max="15122" width="10" style="46" bestFit="1" customWidth="1"/>
    <col min="15123" max="15123" width="12.5" style="46" bestFit="1" customWidth="1"/>
    <col min="15124" max="15124" width="9.75" style="46" customWidth="1"/>
    <col min="15125" max="15360" width="8" style="46"/>
    <col min="15361" max="15361" width="3" style="46" customWidth="1"/>
    <col min="15362" max="15362" width="1.75" style="46" customWidth="1"/>
    <col min="15363" max="15363" width="4.375" style="46" customWidth="1"/>
    <col min="15364" max="15364" width="37.25" style="46" customWidth="1"/>
    <col min="15365" max="15372" width="7.125" style="46" customWidth="1"/>
    <col min="15373" max="15373" width="12" style="46" bestFit="1" customWidth="1"/>
    <col min="15374" max="15374" width="10" style="46" bestFit="1" customWidth="1"/>
    <col min="15375" max="15375" width="10.75" style="46" bestFit="1" customWidth="1"/>
    <col min="15376" max="15376" width="8.75" style="46" bestFit="1" customWidth="1"/>
    <col min="15377" max="15377" width="8.375" style="46" bestFit="1" customWidth="1"/>
    <col min="15378" max="15378" width="10" style="46" bestFit="1" customWidth="1"/>
    <col min="15379" max="15379" width="12.5" style="46" bestFit="1" customWidth="1"/>
    <col min="15380" max="15380" width="9.75" style="46" customWidth="1"/>
    <col min="15381" max="15616" width="8" style="46"/>
    <col min="15617" max="15617" width="3" style="46" customWidth="1"/>
    <col min="15618" max="15618" width="1.75" style="46" customWidth="1"/>
    <col min="15619" max="15619" width="4.375" style="46" customWidth="1"/>
    <col min="15620" max="15620" width="37.25" style="46" customWidth="1"/>
    <col min="15621" max="15628" width="7.125" style="46" customWidth="1"/>
    <col min="15629" max="15629" width="12" style="46" bestFit="1" customWidth="1"/>
    <col min="15630" max="15630" width="10" style="46" bestFit="1" customWidth="1"/>
    <col min="15631" max="15631" width="10.75" style="46" bestFit="1" customWidth="1"/>
    <col min="15632" max="15632" width="8.75" style="46" bestFit="1" customWidth="1"/>
    <col min="15633" max="15633" width="8.375" style="46" bestFit="1" customWidth="1"/>
    <col min="15634" max="15634" width="10" style="46" bestFit="1" customWidth="1"/>
    <col min="15635" max="15635" width="12.5" style="46" bestFit="1" customWidth="1"/>
    <col min="15636" max="15636" width="9.75" style="46" customWidth="1"/>
    <col min="15637" max="15872" width="8" style="46"/>
    <col min="15873" max="15873" width="3" style="46" customWidth="1"/>
    <col min="15874" max="15874" width="1.75" style="46" customWidth="1"/>
    <col min="15875" max="15875" width="4.375" style="46" customWidth="1"/>
    <col min="15876" max="15876" width="37.25" style="46" customWidth="1"/>
    <col min="15877" max="15884" width="7.125" style="46" customWidth="1"/>
    <col min="15885" max="15885" width="12" style="46" bestFit="1" customWidth="1"/>
    <col min="15886" max="15886" width="10" style="46" bestFit="1" customWidth="1"/>
    <col min="15887" max="15887" width="10.75" style="46" bestFit="1" customWidth="1"/>
    <col min="15888" max="15888" width="8.75" style="46" bestFit="1" customWidth="1"/>
    <col min="15889" max="15889" width="8.375" style="46" bestFit="1" customWidth="1"/>
    <col min="15890" max="15890" width="10" style="46" bestFit="1" customWidth="1"/>
    <col min="15891" max="15891" width="12.5" style="46" bestFit="1" customWidth="1"/>
    <col min="15892" max="15892" width="9.75" style="46" customWidth="1"/>
    <col min="15893" max="16128" width="8" style="46"/>
    <col min="16129" max="16129" width="3" style="46" customWidth="1"/>
    <col min="16130" max="16130" width="1.75" style="46" customWidth="1"/>
    <col min="16131" max="16131" width="4.375" style="46" customWidth="1"/>
    <col min="16132" max="16132" width="37.25" style="46" customWidth="1"/>
    <col min="16133" max="16140" width="7.125" style="46" customWidth="1"/>
    <col min="16141" max="16141" width="12" style="46" bestFit="1" customWidth="1"/>
    <col min="16142" max="16142" width="10" style="46" bestFit="1" customWidth="1"/>
    <col min="16143" max="16143" width="10.75" style="46" bestFit="1" customWidth="1"/>
    <col min="16144" max="16144" width="8.75" style="46" bestFit="1" customWidth="1"/>
    <col min="16145" max="16145" width="8.375" style="46" bestFit="1" customWidth="1"/>
    <col min="16146" max="16146" width="10" style="46" bestFit="1" customWidth="1"/>
    <col min="16147" max="16147" width="12.5" style="46" bestFit="1" customWidth="1"/>
    <col min="16148" max="16148" width="9.75" style="46" customWidth="1"/>
    <col min="16149" max="16384" width="8" style="46"/>
  </cols>
  <sheetData>
    <row r="1" spans="1:20" ht="17.25">
      <c r="A1" s="45" t="s">
        <v>524</v>
      </c>
    </row>
    <row r="2" spans="1:20" s="54" customFormat="1" ht="12">
      <c r="A2" s="47" t="s">
        <v>176</v>
      </c>
      <c r="B2" s="47"/>
      <c r="C2" s="47"/>
      <c r="D2" s="47"/>
      <c r="E2" s="47" t="s">
        <v>177</v>
      </c>
      <c r="F2" s="47"/>
      <c r="G2" s="47"/>
      <c r="H2" s="48" t="s">
        <v>178</v>
      </c>
      <c r="I2" s="49"/>
      <c r="J2" s="50"/>
      <c r="K2" s="51" t="s">
        <v>179</v>
      </c>
      <c r="L2" s="52"/>
      <c r="M2" s="53" t="s">
        <v>180</v>
      </c>
      <c r="N2" s="53" t="s">
        <v>181</v>
      </c>
      <c r="O2" s="53" t="s">
        <v>182</v>
      </c>
      <c r="P2" s="53" t="s">
        <v>183</v>
      </c>
      <c r="Q2" s="47" t="s">
        <v>184</v>
      </c>
      <c r="R2" s="47"/>
      <c r="S2" s="47" t="s">
        <v>185</v>
      </c>
      <c r="T2" s="47" t="s">
        <v>186</v>
      </c>
    </row>
    <row r="3" spans="1:20" s="54" customFormat="1" ht="22.5">
      <c r="A3" s="47"/>
      <c r="B3" s="47"/>
      <c r="C3" s="47"/>
      <c r="D3" s="47"/>
      <c r="E3" s="55" t="s">
        <v>187</v>
      </c>
      <c r="F3" s="55" t="s">
        <v>188</v>
      </c>
      <c r="G3" s="55" t="s">
        <v>189</v>
      </c>
      <c r="H3" s="55" t="s">
        <v>187</v>
      </c>
      <c r="I3" s="55" t="s">
        <v>190</v>
      </c>
      <c r="J3" s="55" t="s">
        <v>191</v>
      </c>
      <c r="K3" s="55" t="s">
        <v>192</v>
      </c>
      <c r="L3" s="55" t="s">
        <v>193</v>
      </c>
      <c r="M3" s="47"/>
      <c r="N3" s="47"/>
      <c r="O3" s="47"/>
      <c r="P3" s="47"/>
      <c r="Q3" s="56" t="s">
        <v>194</v>
      </c>
      <c r="R3" s="56" t="s">
        <v>195</v>
      </c>
      <c r="S3" s="47"/>
      <c r="T3" s="47"/>
    </row>
    <row r="4" spans="1:20" ht="11.25">
      <c r="A4" s="57" t="s">
        <v>155</v>
      </c>
      <c r="B4" s="57"/>
      <c r="C4" s="57"/>
      <c r="D4" s="58"/>
      <c r="E4" s="59">
        <v>4765</v>
      </c>
      <c r="F4" s="59">
        <v>3049</v>
      </c>
      <c r="G4" s="59">
        <v>1716</v>
      </c>
      <c r="H4" s="59">
        <v>35276</v>
      </c>
      <c r="I4" s="59">
        <v>2515</v>
      </c>
      <c r="J4" s="59">
        <v>2963</v>
      </c>
      <c r="K4" s="59">
        <v>17408</v>
      </c>
      <c r="L4" s="59">
        <v>12390</v>
      </c>
      <c r="M4" s="59">
        <v>140050842</v>
      </c>
      <c r="N4" s="59">
        <v>3210259</v>
      </c>
      <c r="O4" s="59">
        <v>7227216</v>
      </c>
      <c r="P4" s="59">
        <v>449538</v>
      </c>
      <c r="Q4" s="59">
        <f>ROUND(H4/E4,1)</f>
        <v>7.4</v>
      </c>
      <c r="R4" s="59">
        <f>ROUND(M4/E4,1)</f>
        <v>29391.599999999999</v>
      </c>
      <c r="S4" s="59">
        <f>ROUND(M4/H4,1)</f>
        <v>3970.1</v>
      </c>
      <c r="T4" s="60">
        <f>ROUND(M4/P4,1)</f>
        <v>311.5</v>
      </c>
    </row>
    <row r="5" spans="1:20" ht="11.25">
      <c r="A5" s="61" t="s">
        <v>196</v>
      </c>
      <c r="B5" s="61"/>
      <c r="C5" s="61"/>
      <c r="D5" s="62"/>
      <c r="E5" s="59">
        <v>1314</v>
      </c>
      <c r="F5" s="59">
        <v>1183</v>
      </c>
      <c r="G5" s="59">
        <v>131</v>
      </c>
      <c r="H5" s="59">
        <v>13446</v>
      </c>
      <c r="I5" s="59">
        <v>184</v>
      </c>
      <c r="J5" s="59">
        <v>1394</v>
      </c>
      <c r="K5" s="59">
        <v>9944</v>
      </c>
      <c r="L5" s="59">
        <v>1924</v>
      </c>
      <c r="M5" s="59">
        <v>102187324</v>
      </c>
      <c r="N5" s="59">
        <v>1606805</v>
      </c>
      <c r="O5" s="59">
        <v>3348484</v>
      </c>
      <c r="P5" s="59" t="s">
        <v>197</v>
      </c>
      <c r="Q5" s="59">
        <f t="shared" ref="Q5:Q17" si="0">ROUND(H5/E5,1)</f>
        <v>10.199999999999999</v>
      </c>
      <c r="R5" s="59">
        <f t="shared" ref="R5:R17" si="1">ROUND(M5/E5,1)</f>
        <v>77768.100000000006</v>
      </c>
      <c r="S5" s="59">
        <f t="shared" ref="S5:S17" si="2">ROUND(M5/H5,1)</f>
        <v>7599.8</v>
      </c>
      <c r="T5" s="59" t="s">
        <v>197</v>
      </c>
    </row>
    <row r="6" spans="1:20" ht="11.25">
      <c r="A6" s="61" t="s">
        <v>198</v>
      </c>
      <c r="B6" s="61"/>
      <c r="C6" s="61"/>
      <c r="D6" s="62"/>
      <c r="E6" s="59">
        <v>3</v>
      </c>
      <c r="F6" s="59">
        <v>3</v>
      </c>
      <c r="G6" s="60" t="s">
        <v>159</v>
      </c>
      <c r="H6" s="59">
        <v>109</v>
      </c>
      <c r="I6" s="60" t="s">
        <v>159</v>
      </c>
      <c r="J6" s="59">
        <v>14</v>
      </c>
      <c r="K6" s="59">
        <v>95</v>
      </c>
      <c r="L6" s="60" t="s">
        <v>159</v>
      </c>
      <c r="M6" s="59">
        <v>1138898</v>
      </c>
      <c r="N6" s="59">
        <v>4868</v>
      </c>
      <c r="O6" s="59">
        <v>29383</v>
      </c>
      <c r="P6" s="59" t="s">
        <v>197</v>
      </c>
      <c r="Q6" s="60">
        <f t="shared" si="0"/>
        <v>36.299999999999997</v>
      </c>
      <c r="R6" s="60">
        <f t="shared" si="1"/>
        <v>379632.7</v>
      </c>
      <c r="S6" s="60">
        <f t="shared" si="2"/>
        <v>10448.6</v>
      </c>
      <c r="T6" s="59" t="s">
        <v>197</v>
      </c>
    </row>
    <row r="7" spans="1:20" ht="11.25">
      <c r="A7" s="63" t="s">
        <v>199</v>
      </c>
      <c r="B7" s="64" t="s">
        <v>2</v>
      </c>
      <c r="C7" s="64"/>
      <c r="D7" s="65"/>
      <c r="E7" s="66">
        <v>3</v>
      </c>
      <c r="F7" s="66">
        <v>3</v>
      </c>
      <c r="G7" s="66" t="s">
        <v>197</v>
      </c>
      <c r="H7" s="66">
        <v>109</v>
      </c>
      <c r="I7" s="67" t="s">
        <v>159</v>
      </c>
      <c r="J7" s="66">
        <v>14</v>
      </c>
      <c r="K7" s="66">
        <v>95</v>
      </c>
      <c r="L7" s="67" t="s">
        <v>159</v>
      </c>
      <c r="M7" s="66">
        <v>1138898</v>
      </c>
      <c r="N7" s="66">
        <v>4868</v>
      </c>
      <c r="O7" s="66">
        <v>29383</v>
      </c>
      <c r="P7" s="66" t="s">
        <v>197</v>
      </c>
      <c r="Q7" s="67">
        <f t="shared" si="0"/>
        <v>36.299999999999997</v>
      </c>
      <c r="R7" s="67">
        <f t="shared" si="1"/>
        <v>379632.7</v>
      </c>
      <c r="S7" s="67">
        <f t="shared" si="2"/>
        <v>10448.6</v>
      </c>
      <c r="T7" s="66" t="s">
        <v>197</v>
      </c>
    </row>
    <row r="8" spans="1:20" ht="11.25">
      <c r="A8" s="64"/>
      <c r="B8" s="64"/>
      <c r="C8" s="63" t="s">
        <v>200</v>
      </c>
      <c r="D8" s="68" t="s">
        <v>3</v>
      </c>
      <c r="E8" s="66">
        <v>3</v>
      </c>
      <c r="F8" s="66">
        <v>3</v>
      </c>
      <c r="G8" s="66" t="s">
        <v>197</v>
      </c>
      <c r="H8" s="66">
        <v>109</v>
      </c>
      <c r="I8" s="67" t="s">
        <v>159</v>
      </c>
      <c r="J8" s="66">
        <v>14</v>
      </c>
      <c r="K8" s="66">
        <v>95</v>
      </c>
      <c r="L8" s="67" t="s">
        <v>159</v>
      </c>
      <c r="M8" s="66">
        <v>1138898</v>
      </c>
      <c r="N8" s="66">
        <v>4868</v>
      </c>
      <c r="O8" s="66">
        <v>29383</v>
      </c>
      <c r="P8" s="66" t="s">
        <v>197</v>
      </c>
      <c r="Q8" s="67">
        <f t="shared" si="0"/>
        <v>36.299999999999997</v>
      </c>
      <c r="R8" s="67">
        <f t="shared" si="1"/>
        <v>379632.7</v>
      </c>
      <c r="S8" s="67">
        <f t="shared" si="2"/>
        <v>10448.6</v>
      </c>
      <c r="T8" s="66" t="s">
        <v>197</v>
      </c>
    </row>
    <row r="9" spans="1:20" ht="11.25">
      <c r="A9" s="69" t="s">
        <v>201</v>
      </c>
      <c r="B9" s="70"/>
      <c r="C9" s="70"/>
      <c r="D9" s="71"/>
      <c r="E9" s="66">
        <v>3</v>
      </c>
      <c r="F9" s="66">
        <v>2</v>
      </c>
      <c r="G9" s="66">
        <v>1</v>
      </c>
      <c r="H9" s="66">
        <v>12</v>
      </c>
      <c r="I9" s="66">
        <v>1</v>
      </c>
      <c r="J9" s="67" t="s">
        <v>159</v>
      </c>
      <c r="K9" s="66">
        <v>11</v>
      </c>
      <c r="L9" s="67" t="s">
        <v>159</v>
      </c>
      <c r="M9" s="66">
        <v>29450</v>
      </c>
      <c r="N9" s="67" t="s">
        <v>159</v>
      </c>
      <c r="O9" s="66">
        <v>4850</v>
      </c>
      <c r="P9" s="66" t="s">
        <v>197</v>
      </c>
      <c r="Q9" s="67">
        <f t="shared" si="0"/>
        <v>4</v>
      </c>
      <c r="R9" s="67">
        <f t="shared" si="1"/>
        <v>9816.7000000000007</v>
      </c>
      <c r="S9" s="67">
        <f t="shared" si="2"/>
        <v>2454.1999999999998</v>
      </c>
      <c r="T9" s="66" t="s">
        <v>197</v>
      </c>
    </row>
    <row r="10" spans="1:20" ht="11.25">
      <c r="A10" s="63" t="s">
        <v>202</v>
      </c>
      <c r="B10" s="64" t="s">
        <v>203</v>
      </c>
      <c r="C10" s="64"/>
      <c r="D10" s="65"/>
      <c r="E10" s="66">
        <v>3</v>
      </c>
      <c r="F10" s="66">
        <v>2</v>
      </c>
      <c r="G10" s="66">
        <v>1</v>
      </c>
      <c r="H10" s="66">
        <v>12</v>
      </c>
      <c r="I10" s="66">
        <v>1</v>
      </c>
      <c r="J10" s="67" t="s">
        <v>159</v>
      </c>
      <c r="K10" s="66">
        <v>11</v>
      </c>
      <c r="L10" s="67" t="s">
        <v>159</v>
      </c>
      <c r="M10" s="66">
        <v>29450</v>
      </c>
      <c r="N10" s="67" t="s">
        <v>159</v>
      </c>
      <c r="O10" s="66">
        <v>4850</v>
      </c>
      <c r="P10" s="66" t="s">
        <v>197</v>
      </c>
      <c r="Q10" s="67">
        <f t="shared" si="0"/>
        <v>4</v>
      </c>
      <c r="R10" s="67">
        <f t="shared" si="1"/>
        <v>9816.7000000000007</v>
      </c>
      <c r="S10" s="67">
        <f t="shared" si="2"/>
        <v>2454.1999999999998</v>
      </c>
      <c r="T10" s="66" t="s">
        <v>197</v>
      </c>
    </row>
    <row r="11" spans="1:20" ht="11.25">
      <c r="A11" s="64"/>
      <c r="B11" s="64"/>
      <c r="C11" s="63" t="s">
        <v>204</v>
      </c>
      <c r="D11" s="68" t="s">
        <v>205</v>
      </c>
      <c r="E11" s="66">
        <v>3</v>
      </c>
      <c r="F11" s="66">
        <v>2</v>
      </c>
      <c r="G11" s="66">
        <v>1</v>
      </c>
      <c r="H11" s="66">
        <v>12</v>
      </c>
      <c r="I11" s="66">
        <v>1</v>
      </c>
      <c r="J11" s="67" t="s">
        <v>159</v>
      </c>
      <c r="K11" s="66">
        <v>11</v>
      </c>
      <c r="L11" s="67" t="s">
        <v>159</v>
      </c>
      <c r="M11" s="66">
        <v>29450</v>
      </c>
      <c r="N11" s="67" t="s">
        <v>159</v>
      </c>
      <c r="O11" s="66">
        <v>4850</v>
      </c>
      <c r="P11" s="66" t="s">
        <v>197</v>
      </c>
      <c r="Q11" s="67">
        <f t="shared" si="0"/>
        <v>4</v>
      </c>
      <c r="R11" s="67">
        <f t="shared" si="1"/>
        <v>9816.7000000000007</v>
      </c>
      <c r="S11" s="67">
        <f t="shared" si="2"/>
        <v>2454.1999999999998</v>
      </c>
      <c r="T11" s="66" t="s">
        <v>197</v>
      </c>
    </row>
    <row r="12" spans="1:20" ht="11.25">
      <c r="A12" s="63" t="s">
        <v>206</v>
      </c>
      <c r="B12" s="64" t="s">
        <v>5</v>
      </c>
      <c r="C12" s="64"/>
      <c r="D12" s="65"/>
      <c r="E12" s="66">
        <v>42</v>
      </c>
      <c r="F12" s="66">
        <v>36</v>
      </c>
      <c r="G12" s="66">
        <v>6</v>
      </c>
      <c r="H12" s="66">
        <v>349</v>
      </c>
      <c r="I12" s="66">
        <v>7</v>
      </c>
      <c r="J12" s="66">
        <v>62</v>
      </c>
      <c r="K12" s="66">
        <v>206</v>
      </c>
      <c r="L12" s="66">
        <v>74</v>
      </c>
      <c r="M12" s="66">
        <v>1215879</v>
      </c>
      <c r="N12" s="66">
        <v>11485</v>
      </c>
      <c r="O12" s="66">
        <v>178349</v>
      </c>
      <c r="P12" s="66" t="s">
        <v>197</v>
      </c>
      <c r="Q12" s="67">
        <f t="shared" si="0"/>
        <v>8.3000000000000007</v>
      </c>
      <c r="R12" s="67">
        <f t="shared" si="1"/>
        <v>28949.5</v>
      </c>
      <c r="S12" s="67">
        <f t="shared" si="2"/>
        <v>3483.9</v>
      </c>
      <c r="T12" s="66" t="s">
        <v>197</v>
      </c>
    </row>
    <row r="13" spans="1:20" ht="11.25">
      <c r="A13" s="64"/>
      <c r="B13" s="64"/>
      <c r="C13" s="63" t="s">
        <v>207</v>
      </c>
      <c r="D13" s="68" t="s">
        <v>208</v>
      </c>
      <c r="E13" s="66">
        <v>10</v>
      </c>
      <c r="F13" s="66">
        <v>9</v>
      </c>
      <c r="G13" s="66">
        <v>1</v>
      </c>
      <c r="H13" s="66">
        <v>71</v>
      </c>
      <c r="I13" s="66">
        <v>2</v>
      </c>
      <c r="J13" s="66">
        <v>23</v>
      </c>
      <c r="K13" s="66">
        <v>39</v>
      </c>
      <c r="L13" s="66">
        <v>7</v>
      </c>
      <c r="M13" s="66">
        <v>214905</v>
      </c>
      <c r="N13" s="66">
        <v>4134</v>
      </c>
      <c r="O13" s="66">
        <v>26065</v>
      </c>
      <c r="P13" s="66" t="s">
        <v>197</v>
      </c>
      <c r="Q13" s="67">
        <f t="shared" si="0"/>
        <v>7.1</v>
      </c>
      <c r="R13" s="67">
        <f t="shared" si="1"/>
        <v>21490.5</v>
      </c>
      <c r="S13" s="67">
        <f t="shared" si="2"/>
        <v>3026.8</v>
      </c>
      <c r="T13" s="66" t="s">
        <v>197</v>
      </c>
    </row>
    <row r="14" spans="1:20" ht="11.25">
      <c r="A14" s="64"/>
      <c r="B14" s="64"/>
      <c r="C14" s="63" t="s">
        <v>209</v>
      </c>
      <c r="D14" s="68" t="s">
        <v>210</v>
      </c>
      <c r="E14" s="66">
        <v>10</v>
      </c>
      <c r="F14" s="66">
        <v>9</v>
      </c>
      <c r="G14" s="66">
        <v>1</v>
      </c>
      <c r="H14" s="66">
        <v>92</v>
      </c>
      <c r="I14" s="67" t="s">
        <v>159</v>
      </c>
      <c r="J14" s="66">
        <v>11</v>
      </c>
      <c r="K14" s="66">
        <v>56</v>
      </c>
      <c r="L14" s="66">
        <v>25</v>
      </c>
      <c r="M14" s="66">
        <v>224668</v>
      </c>
      <c r="N14" s="66">
        <v>6040</v>
      </c>
      <c r="O14" s="66">
        <v>63450</v>
      </c>
      <c r="P14" s="66" t="s">
        <v>197</v>
      </c>
      <c r="Q14" s="67">
        <f t="shared" si="0"/>
        <v>9.1999999999999993</v>
      </c>
      <c r="R14" s="67">
        <f t="shared" si="1"/>
        <v>22466.799999999999</v>
      </c>
      <c r="S14" s="67">
        <f t="shared" si="2"/>
        <v>2442</v>
      </c>
      <c r="T14" s="66" t="s">
        <v>197</v>
      </c>
    </row>
    <row r="15" spans="1:20" ht="11.25">
      <c r="A15" s="64"/>
      <c r="B15" s="64"/>
      <c r="C15" s="63" t="s">
        <v>211</v>
      </c>
      <c r="D15" s="68" t="s">
        <v>212</v>
      </c>
      <c r="E15" s="66">
        <v>4</v>
      </c>
      <c r="F15" s="66">
        <v>3</v>
      </c>
      <c r="G15" s="66">
        <v>1</v>
      </c>
      <c r="H15" s="66">
        <v>36</v>
      </c>
      <c r="I15" s="66">
        <v>1</v>
      </c>
      <c r="J15" s="66">
        <v>6</v>
      </c>
      <c r="K15" s="66">
        <v>27</v>
      </c>
      <c r="L15" s="66">
        <v>2</v>
      </c>
      <c r="M15" s="66">
        <v>179328</v>
      </c>
      <c r="N15" s="66">
        <v>725</v>
      </c>
      <c r="O15" s="66">
        <v>12649</v>
      </c>
      <c r="P15" s="66" t="s">
        <v>197</v>
      </c>
      <c r="Q15" s="67">
        <f t="shared" si="0"/>
        <v>9</v>
      </c>
      <c r="R15" s="67">
        <f t="shared" si="1"/>
        <v>44832</v>
      </c>
      <c r="S15" s="67">
        <f t="shared" si="2"/>
        <v>4981.3</v>
      </c>
      <c r="T15" s="66" t="s">
        <v>197</v>
      </c>
    </row>
    <row r="16" spans="1:20" ht="11.25">
      <c r="A16" s="64"/>
      <c r="B16" s="64"/>
      <c r="C16" s="63" t="s">
        <v>213</v>
      </c>
      <c r="D16" s="68" t="s">
        <v>214</v>
      </c>
      <c r="E16" s="66">
        <v>4</v>
      </c>
      <c r="F16" s="66">
        <v>4</v>
      </c>
      <c r="G16" s="66" t="s">
        <v>197</v>
      </c>
      <c r="H16" s="66">
        <v>31</v>
      </c>
      <c r="I16" s="67" t="s">
        <v>159</v>
      </c>
      <c r="J16" s="66">
        <v>5</v>
      </c>
      <c r="K16" s="66">
        <v>24</v>
      </c>
      <c r="L16" s="66">
        <v>2</v>
      </c>
      <c r="M16" s="66">
        <v>64350</v>
      </c>
      <c r="N16" s="67" t="s">
        <v>159</v>
      </c>
      <c r="O16" s="66">
        <v>14767</v>
      </c>
      <c r="P16" s="66" t="s">
        <v>197</v>
      </c>
      <c r="Q16" s="67">
        <f t="shared" si="0"/>
        <v>7.8</v>
      </c>
      <c r="R16" s="67">
        <f t="shared" si="1"/>
        <v>16087.5</v>
      </c>
      <c r="S16" s="67">
        <f t="shared" si="2"/>
        <v>2075.8000000000002</v>
      </c>
      <c r="T16" s="66" t="s">
        <v>197</v>
      </c>
    </row>
    <row r="17" spans="1:20" ht="11.25">
      <c r="A17" s="64"/>
      <c r="B17" s="64"/>
      <c r="C17" s="63" t="s">
        <v>215</v>
      </c>
      <c r="D17" s="68" t="s">
        <v>216</v>
      </c>
      <c r="E17" s="66">
        <v>4</v>
      </c>
      <c r="F17" s="66">
        <v>4</v>
      </c>
      <c r="G17" s="66" t="s">
        <v>197</v>
      </c>
      <c r="H17" s="66">
        <v>34</v>
      </c>
      <c r="I17" s="67" t="s">
        <v>159</v>
      </c>
      <c r="J17" s="66">
        <v>1</v>
      </c>
      <c r="K17" s="66">
        <v>22</v>
      </c>
      <c r="L17" s="66">
        <v>11</v>
      </c>
      <c r="M17" s="66">
        <v>323893</v>
      </c>
      <c r="N17" s="66">
        <v>256</v>
      </c>
      <c r="O17" s="66">
        <v>37483</v>
      </c>
      <c r="P17" s="66" t="s">
        <v>197</v>
      </c>
      <c r="Q17" s="67">
        <f t="shared" si="0"/>
        <v>8.5</v>
      </c>
      <c r="R17" s="67">
        <f t="shared" si="1"/>
        <v>80973.3</v>
      </c>
      <c r="S17" s="67">
        <f t="shared" si="2"/>
        <v>9526.2999999999993</v>
      </c>
      <c r="T17" s="66" t="s">
        <v>197</v>
      </c>
    </row>
    <row r="18" spans="1:20" ht="11.25">
      <c r="A18" s="64"/>
      <c r="B18" s="64"/>
      <c r="C18" s="63" t="s">
        <v>217</v>
      </c>
      <c r="D18" s="68" t="s">
        <v>218</v>
      </c>
      <c r="E18" s="66">
        <v>2</v>
      </c>
      <c r="F18" s="66">
        <v>1</v>
      </c>
      <c r="G18" s="66">
        <v>1</v>
      </c>
      <c r="H18" s="66">
        <v>19</v>
      </c>
      <c r="I18" s="66">
        <v>2</v>
      </c>
      <c r="J18" s="67" t="s">
        <v>159</v>
      </c>
      <c r="K18" s="66">
        <v>8</v>
      </c>
      <c r="L18" s="66">
        <v>9</v>
      </c>
      <c r="M18" s="67" t="s">
        <v>219</v>
      </c>
      <c r="N18" s="67" t="s">
        <v>219</v>
      </c>
      <c r="O18" s="67" t="s">
        <v>219</v>
      </c>
      <c r="P18" s="66" t="s">
        <v>197</v>
      </c>
      <c r="Q18" s="67" t="s">
        <v>219</v>
      </c>
      <c r="R18" s="67" t="s">
        <v>219</v>
      </c>
      <c r="S18" s="67" t="s">
        <v>219</v>
      </c>
      <c r="T18" s="66" t="s">
        <v>197</v>
      </c>
    </row>
    <row r="19" spans="1:20" ht="11.25">
      <c r="A19" s="64"/>
      <c r="B19" s="64"/>
      <c r="C19" s="63" t="s">
        <v>220</v>
      </c>
      <c r="D19" s="68" t="s">
        <v>221</v>
      </c>
      <c r="E19" s="66">
        <v>1</v>
      </c>
      <c r="F19" s="66">
        <v>1</v>
      </c>
      <c r="G19" s="66" t="s">
        <v>197</v>
      </c>
      <c r="H19" s="66">
        <v>6</v>
      </c>
      <c r="I19" s="67" t="s">
        <v>159</v>
      </c>
      <c r="J19" s="66">
        <v>1</v>
      </c>
      <c r="K19" s="66">
        <v>5</v>
      </c>
      <c r="L19" s="67" t="s">
        <v>159</v>
      </c>
      <c r="M19" s="67" t="s">
        <v>219</v>
      </c>
      <c r="N19" s="67" t="s">
        <v>219</v>
      </c>
      <c r="O19" s="67" t="s">
        <v>219</v>
      </c>
      <c r="P19" s="66" t="s">
        <v>197</v>
      </c>
      <c r="Q19" s="67" t="s">
        <v>219</v>
      </c>
      <c r="R19" s="67" t="s">
        <v>219</v>
      </c>
      <c r="S19" s="67" t="s">
        <v>219</v>
      </c>
      <c r="T19" s="66" t="s">
        <v>197</v>
      </c>
    </row>
    <row r="20" spans="1:20" ht="11.25">
      <c r="A20" s="64"/>
      <c r="B20" s="64"/>
      <c r="C20" s="63" t="s">
        <v>222</v>
      </c>
      <c r="D20" s="68" t="s">
        <v>223</v>
      </c>
      <c r="E20" s="66">
        <v>7</v>
      </c>
      <c r="F20" s="66">
        <v>5</v>
      </c>
      <c r="G20" s="66">
        <v>2</v>
      </c>
      <c r="H20" s="66">
        <v>60</v>
      </c>
      <c r="I20" s="66">
        <v>2</v>
      </c>
      <c r="J20" s="66">
        <v>15</v>
      </c>
      <c r="K20" s="66">
        <v>25</v>
      </c>
      <c r="L20" s="66">
        <v>18</v>
      </c>
      <c r="M20" s="72">
        <v>160537</v>
      </c>
      <c r="N20" s="72">
        <v>80</v>
      </c>
      <c r="O20" s="72">
        <v>20091</v>
      </c>
      <c r="P20" s="72" t="s">
        <v>197</v>
      </c>
      <c r="Q20" s="73">
        <f t="shared" ref="Q20:Q50" si="3">ROUND(H20/E20,1)</f>
        <v>8.6</v>
      </c>
      <c r="R20" s="73">
        <f t="shared" ref="R20:R50" si="4">ROUND(M20/E20,1)</f>
        <v>22933.9</v>
      </c>
      <c r="S20" s="73">
        <f t="shared" ref="S20:S50" si="5">ROUND(M20/H20,1)</f>
        <v>2675.6</v>
      </c>
      <c r="T20" s="66" t="s">
        <v>197</v>
      </c>
    </row>
    <row r="21" spans="1:20" ht="11.25">
      <c r="A21" s="69" t="s">
        <v>224</v>
      </c>
      <c r="B21" s="70"/>
      <c r="C21" s="70"/>
      <c r="D21" s="71"/>
      <c r="E21" s="66">
        <v>285</v>
      </c>
      <c r="F21" s="66">
        <v>249</v>
      </c>
      <c r="G21" s="66">
        <v>36</v>
      </c>
      <c r="H21" s="66">
        <v>4167</v>
      </c>
      <c r="I21" s="66">
        <v>53</v>
      </c>
      <c r="J21" s="66">
        <v>380</v>
      </c>
      <c r="K21" s="66">
        <v>2772</v>
      </c>
      <c r="L21" s="66">
        <v>962</v>
      </c>
      <c r="M21" s="66">
        <v>46475818</v>
      </c>
      <c r="N21" s="66">
        <v>163490</v>
      </c>
      <c r="O21" s="66">
        <v>755052</v>
      </c>
      <c r="P21" s="66" t="s">
        <v>197</v>
      </c>
      <c r="Q21" s="67">
        <f t="shared" si="3"/>
        <v>14.6</v>
      </c>
      <c r="R21" s="67">
        <f t="shared" si="4"/>
        <v>163073</v>
      </c>
      <c r="S21" s="67">
        <f t="shared" si="5"/>
        <v>11153.3</v>
      </c>
      <c r="T21" s="66" t="s">
        <v>197</v>
      </c>
    </row>
    <row r="22" spans="1:20" ht="11.25">
      <c r="A22" s="63" t="s">
        <v>225</v>
      </c>
      <c r="B22" s="64" t="s">
        <v>7</v>
      </c>
      <c r="C22" s="64"/>
      <c r="D22" s="65"/>
      <c r="E22" s="66">
        <v>96</v>
      </c>
      <c r="F22" s="66">
        <v>84</v>
      </c>
      <c r="G22" s="66">
        <v>12</v>
      </c>
      <c r="H22" s="66">
        <v>1948</v>
      </c>
      <c r="I22" s="66">
        <v>18</v>
      </c>
      <c r="J22" s="66">
        <v>201</v>
      </c>
      <c r="K22" s="66">
        <v>1371</v>
      </c>
      <c r="L22" s="66">
        <v>358</v>
      </c>
      <c r="M22" s="66">
        <v>29359896</v>
      </c>
      <c r="N22" s="66">
        <v>97109</v>
      </c>
      <c r="O22" s="66">
        <v>401054</v>
      </c>
      <c r="P22" s="66" t="s">
        <v>197</v>
      </c>
      <c r="Q22" s="67">
        <f t="shared" si="3"/>
        <v>20.3</v>
      </c>
      <c r="R22" s="67">
        <f t="shared" si="4"/>
        <v>305832.3</v>
      </c>
      <c r="S22" s="67">
        <f t="shared" si="5"/>
        <v>15071.8</v>
      </c>
      <c r="T22" s="66" t="s">
        <v>197</v>
      </c>
    </row>
    <row r="23" spans="1:20" ht="11.25">
      <c r="A23" s="64"/>
      <c r="B23" s="64"/>
      <c r="C23" s="63" t="s">
        <v>226</v>
      </c>
      <c r="D23" s="68" t="s">
        <v>227</v>
      </c>
      <c r="E23" s="66">
        <v>11</v>
      </c>
      <c r="F23" s="66">
        <v>10</v>
      </c>
      <c r="G23" s="66">
        <v>1</v>
      </c>
      <c r="H23" s="66">
        <v>700</v>
      </c>
      <c r="I23" s="66">
        <v>1</v>
      </c>
      <c r="J23" s="66">
        <v>34</v>
      </c>
      <c r="K23" s="66">
        <v>617</v>
      </c>
      <c r="L23" s="66">
        <v>48</v>
      </c>
      <c r="M23" s="66">
        <v>19630948</v>
      </c>
      <c r="N23" s="66">
        <v>19570</v>
      </c>
      <c r="O23" s="66">
        <v>289582</v>
      </c>
      <c r="P23" s="66" t="s">
        <v>197</v>
      </c>
      <c r="Q23" s="67">
        <f t="shared" si="3"/>
        <v>63.6</v>
      </c>
      <c r="R23" s="67">
        <f t="shared" si="4"/>
        <v>1784631.6</v>
      </c>
      <c r="S23" s="67">
        <f t="shared" si="5"/>
        <v>28044.2</v>
      </c>
      <c r="T23" s="66" t="s">
        <v>197</v>
      </c>
    </row>
    <row r="24" spans="1:20" ht="11.25">
      <c r="A24" s="64"/>
      <c r="B24" s="64"/>
      <c r="C24" s="63" t="s">
        <v>228</v>
      </c>
      <c r="D24" s="68" t="s">
        <v>229</v>
      </c>
      <c r="E24" s="66">
        <v>7</v>
      </c>
      <c r="F24" s="66">
        <v>7</v>
      </c>
      <c r="G24" s="66" t="s">
        <v>197</v>
      </c>
      <c r="H24" s="66">
        <v>42</v>
      </c>
      <c r="I24" s="67" t="s">
        <v>159</v>
      </c>
      <c r="J24" s="66">
        <v>15</v>
      </c>
      <c r="K24" s="66">
        <v>20</v>
      </c>
      <c r="L24" s="66">
        <v>7</v>
      </c>
      <c r="M24" s="66">
        <v>148486</v>
      </c>
      <c r="N24" s="67" t="s">
        <v>159</v>
      </c>
      <c r="O24" s="66">
        <v>7322</v>
      </c>
      <c r="P24" s="66" t="s">
        <v>197</v>
      </c>
      <c r="Q24" s="67">
        <f t="shared" si="3"/>
        <v>6</v>
      </c>
      <c r="R24" s="67">
        <f t="shared" si="4"/>
        <v>21212.3</v>
      </c>
      <c r="S24" s="67">
        <f t="shared" si="5"/>
        <v>3535.4</v>
      </c>
      <c r="T24" s="66" t="s">
        <v>197</v>
      </c>
    </row>
    <row r="25" spans="1:20" ht="11.25">
      <c r="A25" s="64"/>
      <c r="B25" s="64"/>
      <c r="C25" s="63" t="s">
        <v>230</v>
      </c>
      <c r="D25" s="68" t="s">
        <v>231</v>
      </c>
      <c r="E25" s="66">
        <v>22</v>
      </c>
      <c r="F25" s="66">
        <v>18</v>
      </c>
      <c r="G25" s="66">
        <v>4</v>
      </c>
      <c r="H25" s="66">
        <v>403</v>
      </c>
      <c r="I25" s="66">
        <v>5</v>
      </c>
      <c r="J25" s="66">
        <v>54</v>
      </c>
      <c r="K25" s="66">
        <v>258</v>
      </c>
      <c r="L25" s="66">
        <v>86</v>
      </c>
      <c r="M25" s="66">
        <v>3570231</v>
      </c>
      <c r="N25" s="66">
        <v>66997</v>
      </c>
      <c r="O25" s="66">
        <v>12673</v>
      </c>
      <c r="P25" s="66" t="s">
        <v>197</v>
      </c>
      <c r="Q25" s="67">
        <f t="shared" si="3"/>
        <v>18.3</v>
      </c>
      <c r="R25" s="67">
        <f t="shared" si="4"/>
        <v>162283.20000000001</v>
      </c>
      <c r="S25" s="67">
        <f t="shared" si="5"/>
        <v>8859.1</v>
      </c>
      <c r="T25" s="66" t="s">
        <v>197</v>
      </c>
    </row>
    <row r="26" spans="1:20" ht="11.25">
      <c r="A26" s="64"/>
      <c r="B26" s="64"/>
      <c r="C26" s="63" t="s">
        <v>232</v>
      </c>
      <c r="D26" s="68" t="s">
        <v>233</v>
      </c>
      <c r="E26" s="66">
        <v>6</v>
      </c>
      <c r="F26" s="66">
        <v>5</v>
      </c>
      <c r="G26" s="66">
        <v>1</v>
      </c>
      <c r="H26" s="66">
        <v>76</v>
      </c>
      <c r="I26" s="66">
        <v>1</v>
      </c>
      <c r="J26" s="66">
        <v>13</v>
      </c>
      <c r="K26" s="66">
        <v>36</v>
      </c>
      <c r="L26" s="66">
        <v>26</v>
      </c>
      <c r="M26" s="66">
        <v>440736</v>
      </c>
      <c r="N26" s="67" t="s">
        <v>159</v>
      </c>
      <c r="O26" s="66">
        <v>1291</v>
      </c>
      <c r="P26" s="66" t="s">
        <v>197</v>
      </c>
      <c r="Q26" s="67">
        <f t="shared" si="3"/>
        <v>12.7</v>
      </c>
      <c r="R26" s="67">
        <f t="shared" si="4"/>
        <v>73456</v>
      </c>
      <c r="S26" s="67">
        <f t="shared" si="5"/>
        <v>5799.2</v>
      </c>
      <c r="T26" s="66" t="s">
        <v>197</v>
      </c>
    </row>
    <row r="27" spans="1:20" ht="11.25">
      <c r="A27" s="64"/>
      <c r="B27" s="64"/>
      <c r="C27" s="63" t="s">
        <v>234</v>
      </c>
      <c r="D27" s="68" t="s">
        <v>8</v>
      </c>
      <c r="E27" s="66">
        <v>22</v>
      </c>
      <c r="F27" s="66">
        <v>18</v>
      </c>
      <c r="G27" s="66">
        <v>4</v>
      </c>
      <c r="H27" s="66">
        <v>309</v>
      </c>
      <c r="I27" s="66">
        <v>5</v>
      </c>
      <c r="J27" s="66">
        <v>26</v>
      </c>
      <c r="K27" s="66">
        <v>152</v>
      </c>
      <c r="L27" s="66">
        <v>126</v>
      </c>
      <c r="M27" s="66">
        <v>1119862</v>
      </c>
      <c r="N27" s="66">
        <v>144</v>
      </c>
      <c r="O27" s="66">
        <v>18385</v>
      </c>
      <c r="P27" s="66" t="s">
        <v>197</v>
      </c>
      <c r="Q27" s="67">
        <f t="shared" si="3"/>
        <v>14</v>
      </c>
      <c r="R27" s="67">
        <f t="shared" si="4"/>
        <v>50902.8</v>
      </c>
      <c r="S27" s="67">
        <f t="shared" si="5"/>
        <v>3624.1</v>
      </c>
      <c r="T27" s="66" t="s">
        <v>197</v>
      </c>
    </row>
    <row r="28" spans="1:20" ht="11.25">
      <c r="A28" s="64"/>
      <c r="B28" s="64"/>
      <c r="C28" s="63" t="s">
        <v>235</v>
      </c>
      <c r="D28" s="68" t="s">
        <v>9</v>
      </c>
      <c r="E28" s="66">
        <v>25</v>
      </c>
      <c r="F28" s="66">
        <v>23</v>
      </c>
      <c r="G28" s="66">
        <v>2</v>
      </c>
      <c r="H28" s="66">
        <v>381</v>
      </c>
      <c r="I28" s="66">
        <v>6</v>
      </c>
      <c r="J28" s="66">
        <v>52</v>
      </c>
      <c r="K28" s="66">
        <v>269</v>
      </c>
      <c r="L28" s="66">
        <v>54</v>
      </c>
      <c r="M28" s="66">
        <v>4391309</v>
      </c>
      <c r="N28" s="66">
        <v>10398</v>
      </c>
      <c r="O28" s="66">
        <v>70582</v>
      </c>
      <c r="P28" s="66" t="s">
        <v>197</v>
      </c>
      <c r="Q28" s="67">
        <f t="shared" si="3"/>
        <v>15.2</v>
      </c>
      <c r="R28" s="67">
        <f t="shared" si="4"/>
        <v>175652.4</v>
      </c>
      <c r="S28" s="67">
        <f t="shared" si="5"/>
        <v>11525.7</v>
      </c>
      <c r="T28" s="66" t="s">
        <v>197</v>
      </c>
    </row>
    <row r="29" spans="1:20" ht="11.25">
      <c r="A29" s="64"/>
      <c r="B29" s="64"/>
      <c r="C29" s="63" t="s">
        <v>236</v>
      </c>
      <c r="D29" s="68" t="s">
        <v>10</v>
      </c>
      <c r="E29" s="66">
        <v>3</v>
      </c>
      <c r="F29" s="66">
        <v>3</v>
      </c>
      <c r="G29" s="66" t="s">
        <v>197</v>
      </c>
      <c r="H29" s="66">
        <v>37</v>
      </c>
      <c r="I29" s="67" t="s">
        <v>159</v>
      </c>
      <c r="J29" s="66">
        <v>7</v>
      </c>
      <c r="K29" s="66">
        <v>19</v>
      </c>
      <c r="L29" s="66">
        <v>11</v>
      </c>
      <c r="M29" s="66">
        <v>58324</v>
      </c>
      <c r="N29" s="67" t="s">
        <v>159</v>
      </c>
      <c r="O29" s="66">
        <v>1219</v>
      </c>
      <c r="P29" s="66" t="s">
        <v>197</v>
      </c>
      <c r="Q29" s="67">
        <f t="shared" si="3"/>
        <v>12.3</v>
      </c>
      <c r="R29" s="67">
        <f t="shared" si="4"/>
        <v>19441.3</v>
      </c>
      <c r="S29" s="67">
        <f t="shared" si="5"/>
        <v>1576.3</v>
      </c>
      <c r="T29" s="66" t="s">
        <v>197</v>
      </c>
    </row>
    <row r="30" spans="1:20" ht="11.25">
      <c r="A30" s="63" t="s">
        <v>237</v>
      </c>
      <c r="B30" s="64" t="s">
        <v>11</v>
      </c>
      <c r="C30" s="64"/>
      <c r="D30" s="65"/>
      <c r="E30" s="66">
        <v>189</v>
      </c>
      <c r="F30" s="66">
        <v>165</v>
      </c>
      <c r="G30" s="66">
        <v>24</v>
      </c>
      <c r="H30" s="66">
        <v>2219</v>
      </c>
      <c r="I30" s="66">
        <v>35</v>
      </c>
      <c r="J30" s="66">
        <v>179</v>
      </c>
      <c r="K30" s="66">
        <v>1401</v>
      </c>
      <c r="L30" s="66">
        <v>604</v>
      </c>
      <c r="M30" s="66">
        <v>17115922</v>
      </c>
      <c r="N30" s="66">
        <v>66381</v>
      </c>
      <c r="O30" s="66">
        <v>353998</v>
      </c>
      <c r="P30" s="66" t="s">
        <v>197</v>
      </c>
      <c r="Q30" s="67">
        <f t="shared" si="3"/>
        <v>11.7</v>
      </c>
      <c r="R30" s="67">
        <f t="shared" si="4"/>
        <v>90560.4</v>
      </c>
      <c r="S30" s="67">
        <f t="shared" si="5"/>
        <v>7713.3</v>
      </c>
      <c r="T30" s="66" t="s">
        <v>197</v>
      </c>
    </row>
    <row r="31" spans="1:20" ht="11.25">
      <c r="A31" s="64"/>
      <c r="B31" s="64"/>
      <c r="C31" s="63" t="s">
        <v>238</v>
      </c>
      <c r="D31" s="68" t="s">
        <v>239</v>
      </c>
      <c r="E31" s="66">
        <v>4</v>
      </c>
      <c r="F31" s="66">
        <v>4</v>
      </c>
      <c r="G31" s="66" t="s">
        <v>197</v>
      </c>
      <c r="H31" s="66">
        <v>35</v>
      </c>
      <c r="I31" s="67" t="s">
        <v>159</v>
      </c>
      <c r="J31" s="66">
        <v>9</v>
      </c>
      <c r="K31" s="66">
        <v>26</v>
      </c>
      <c r="L31" s="67" t="s">
        <v>159</v>
      </c>
      <c r="M31" s="66">
        <v>214754</v>
      </c>
      <c r="N31" s="66">
        <v>9240</v>
      </c>
      <c r="O31" s="66">
        <v>7000</v>
      </c>
      <c r="P31" s="66" t="s">
        <v>197</v>
      </c>
      <c r="Q31" s="67">
        <f t="shared" si="3"/>
        <v>8.8000000000000007</v>
      </c>
      <c r="R31" s="67">
        <f t="shared" si="4"/>
        <v>53688.5</v>
      </c>
      <c r="S31" s="67">
        <f t="shared" si="5"/>
        <v>6135.8</v>
      </c>
      <c r="T31" s="66" t="s">
        <v>197</v>
      </c>
    </row>
    <row r="32" spans="1:20" ht="11.25">
      <c r="A32" s="64"/>
      <c r="B32" s="64"/>
      <c r="C32" s="63" t="s">
        <v>240</v>
      </c>
      <c r="D32" s="68" t="s">
        <v>241</v>
      </c>
      <c r="E32" s="66">
        <v>4</v>
      </c>
      <c r="F32" s="66">
        <v>4</v>
      </c>
      <c r="G32" s="66" t="s">
        <v>197</v>
      </c>
      <c r="H32" s="66">
        <v>37</v>
      </c>
      <c r="I32" s="67" t="s">
        <v>159</v>
      </c>
      <c r="J32" s="66">
        <v>1</v>
      </c>
      <c r="K32" s="66">
        <v>33</v>
      </c>
      <c r="L32" s="66">
        <v>3</v>
      </c>
      <c r="M32" s="66">
        <v>428674</v>
      </c>
      <c r="N32" s="66">
        <v>148</v>
      </c>
      <c r="O32" s="66">
        <v>12779</v>
      </c>
      <c r="P32" s="66" t="s">
        <v>197</v>
      </c>
      <c r="Q32" s="67">
        <f t="shared" si="3"/>
        <v>9.3000000000000007</v>
      </c>
      <c r="R32" s="67">
        <f t="shared" si="4"/>
        <v>107168.5</v>
      </c>
      <c r="S32" s="67">
        <f t="shared" si="5"/>
        <v>11585.8</v>
      </c>
      <c r="T32" s="66" t="s">
        <v>197</v>
      </c>
    </row>
    <row r="33" spans="1:20" ht="11.25">
      <c r="A33" s="64"/>
      <c r="B33" s="64"/>
      <c r="C33" s="63" t="s">
        <v>242</v>
      </c>
      <c r="D33" s="68" t="s">
        <v>243</v>
      </c>
      <c r="E33" s="66">
        <v>14</v>
      </c>
      <c r="F33" s="66">
        <v>13</v>
      </c>
      <c r="G33" s="66">
        <v>1</v>
      </c>
      <c r="H33" s="66">
        <v>319</v>
      </c>
      <c r="I33" s="66">
        <v>1</v>
      </c>
      <c r="J33" s="66">
        <v>20</v>
      </c>
      <c r="K33" s="66">
        <v>223</v>
      </c>
      <c r="L33" s="66">
        <v>75</v>
      </c>
      <c r="M33" s="66">
        <v>4820183</v>
      </c>
      <c r="N33" s="66">
        <v>1447</v>
      </c>
      <c r="O33" s="66">
        <v>70506</v>
      </c>
      <c r="P33" s="66" t="s">
        <v>244</v>
      </c>
      <c r="Q33" s="67">
        <f t="shared" si="3"/>
        <v>22.8</v>
      </c>
      <c r="R33" s="67">
        <f t="shared" si="4"/>
        <v>344298.8</v>
      </c>
      <c r="S33" s="67">
        <f t="shared" si="5"/>
        <v>15110.3</v>
      </c>
      <c r="T33" s="66" t="s">
        <v>244</v>
      </c>
    </row>
    <row r="34" spans="1:20" ht="11.25">
      <c r="A34" s="64"/>
      <c r="B34" s="64"/>
      <c r="C34" s="63" t="s">
        <v>245</v>
      </c>
      <c r="D34" s="68" t="s">
        <v>246</v>
      </c>
      <c r="E34" s="66">
        <v>12</v>
      </c>
      <c r="F34" s="66">
        <v>7</v>
      </c>
      <c r="G34" s="66">
        <v>5</v>
      </c>
      <c r="H34" s="66">
        <v>66</v>
      </c>
      <c r="I34" s="66">
        <v>7</v>
      </c>
      <c r="J34" s="66">
        <v>17</v>
      </c>
      <c r="K34" s="66">
        <v>19</v>
      </c>
      <c r="L34" s="66">
        <v>23</v>
      </c>
      <c r="M34" s="66">
        <v>165869</v>
      </c>
      <c r="N34" s="66">
        <v>54</v>
      </c>
      <c r="O34" s="66">
        <v>12679</v>
      </c>
      <c r="P34" s="66" t="s">
        <v>244</v>
      </c>
      <c r="Q34" s="67">
        <f t="shared" si="3"/>
        <v>5.5</v>
      </c>
      <c r="R34" s="67">
        <f t="shared" si="4"/>
        <v>13822.4</v>
      </c>
      <c r="S34" s="67">
        <f t="shared" si="5"/>
        <v>2513.1999999999998</v>
      </c>
      <c r="T34" s="66" t="s">
        <v>244</v>
      </c>
    </row>
    <row r="35" spans="1:20" ht="11.25">
      <c r="A35" s="64"/>
      <c r="B35" s="64"/>
      <c r="C35" s="63" t="s">
        <v>247</v>
      </c>
      <c r="D35" s="68" t="s">
        <v>248</v>
      </c>
      <c r="E35" s="66">
        <v>5</v>
      </c>
      <c r="F35" s="66">
        <v>3</v>
      </c>
      <c r="G35" s="66">
        <v>2</v>
      </c>
      <c r="H35" s="66">
        <v>42</v>
      </c>
      <c r="I35" s="66">
        <v>5</v>
      </c>
      <c r="J35" s="66">
        <v>2</v>
      </c>
      <c r="K35" s="66">
        <v>28</v>
      </c>
      <c r="L35" s="66">
        <v>7</v>
      </c>
      <c r="M35" s="66">
        <v>238319</v>
      </c>
      <c r="N35" s="67" t="s">
        <v>159</v>
      </c>
      <c r="O35" s="66">
        <v>21255</v>
      </c>
      <c r="P35" s="66" t="s">
        <v>244</v>
      </c>
      <c r="Q35" s="67">
        <f t="shared" si="3"/>
        <v>8.4</v>
      </c>
      <c r="R35" s="67">
        <f t="shared" si="4"/>
        <v>47663.8</v>
      </c>
      <c r="S35" s="67">
        <f t="shared" si="5"/>
        <v>5674.3</v>
      </c>
      <c r="T35" s="66" t="s">
        <v>244</v>
      </c>
    </row>
    <row r="36" spans="1:20" ht="11.25">
      <c r="A36" s="64"/>
      <c r="B36" s="64"/>
      <c r="C36" s="63" t="s">
        <v>249</v>
      </c>
      <c r="D36" s="68" t="s">
        <v>250</v>
      </c>
      <c r="E36" s="66">
        <v>28</v>
      </c>
      <c r="F36" s="66">
        <v>21</v>
      </c>
      <c r="G36" s="66">
        <v>7</v>
      </c>
      <c r="H36" s="66">
        <v>267</v>
      </c>
      <c r="I36" s="66">
        <v>7</v>
      </c>
      <c r="J36" s="66">
        <v>28</v>
      </c>
      <c r="K36" s="66">
        <v>115</v>
      </c>
      <c r="L36" s="66">
        <v>117</v>
      </c>
      <c r="M36" s="66">
        <v>1075807</v>
      </c>
      <c r="N36" s="66">
        <v>2668</v>
      </c>
      <c r="O36" s="66">
        <v>41571</v>
      </c>
      <c r="P36" s="66" t="s">
        <v>244</v>
      </c>
      <c r="Q36" s="67">
        <f t="shared" si="3"/>
        <v>9.5</v>
      </c>
      <c r="R36" s="67">
        <f t="shared" si="4"/>
        <v>38421.699999999997</v>
      </c>
      <c r="S36" s="67">
        <f t="shared" si="5"/>
        <v>4029.2</v>
      </c>
      <c r="T36" s="66" t="s">
        <v>244</v>
      </c>
    </row>
    <row r="37" spans="1:20" ht="11.25">
      <c r="A37" s="64"/>
      <c r="B37" s="64"/>
      <c r="C37" s="63" t="s">
        <v>251</v>
      </c>
      <c r="D37" s="68" t="s">
        <v>252</v>
      </c>
      <c r="E37" s="66">
        <v>15</v>
      </c>
      <c r="F37" s="66">
        <v>15</v>
      </c>
      <c r="G37" s="66" t="s">
        <v>244</v>
      </c>
      <c r="H37" s="66">
        <v>366</v>
      </c>
      <c r="I37" s="67" t="s">
        <v>159</v>
      </c>
      <c r="J37" s="66">
        <v>11</v>
      </c>
      <c r="K37" s="66">
        <v>244</v>
      </c>
      <c r="L37" s="66">
        <v>111</v>
      </c>
      <c r="M37" s="66">
        <v>2241195</v>
      </c>
      <c r="N37" s="66">
        <v>1773</v>
      </c>
      <c r="O37" s="66">
        <v>42625</v>
      </c>
      <c r="P37" s="66" t="s">
        <v>244</v>
      </c>
      <c r="Q37" s="67">
        <f t="shared" si="3"/>
        <v>24.4</v>
      </c>
      <c r="R37" s="67">
        <f t="shared" si="4"/>
        <v>149413</v>
      </c>
      <c r="S37" s="67">
        <f t="shared" si="5"/>
        <v>6123.5</v>
      </c>
      <c r="T37" s="66" t="s">
        <v>244</v>
      </c>
    </row>
    <row r="38" spans="1:20" ht="11.25">
      <c r="A38" s="64"/>
      <c r="B38" s="64"/>
      <c r="C38" s="63" t="s">
        <v>253</v>
      </c>
      <c r="D38" s="68" t="s">
        <v>254</v>
      </c>
      <c r="E38" s="66">
        <v>15</v>
      </c>
      <c r="F38" s="66">
        <v>13</v>
      </c>
      <c r="G38" s="66">
        <v>2</v>
      </c>
      <c r="H38" s="66">
        <v>87</v>
      </c>
      <c r="I38" s="66">
        <v>3</v>
      </c>
      <c r="J38" s="66">
        <v>10</v>
      </c>
      <c r="K38" s="66">
        <v>49</v>
      </c>
      <c r="L38" s="66">
        <v>25</v>
      </c>
      <c r="M38" s="66">
        <v>266627</v>
      </c>
      <c r="N38" s="66">
        <v>24</v>
      </c>
      <c r="O38" s="66">
        <v>13383</v>
      </c>
      <c r="P38" s="66" t="s">
        <v>244</v>
      </c>
      <c r="Q38" s="67">
        <f t="shared" si="3"/>
        <v>5.8</v>
      </c>
      <c r="R38" s="67">
        <f t="shared" si="4"/>
        <v>17775.099999999999</v>
      </c>
      <c r="S38" s="67">
        <f t="shared" si="5"/>
        <v>3064.7</v>
      </c>
      <c r="T38" s="66" t="s">
        <v>244</v>
      </c>
    </row>
    <row r="39" spans="1:20" ht="11.25">
      <c r="A39" s="64"/>
      <c r="B39" s="64"/>
      <c r="C39" s="63" t="s">
        <v>255</v>
      </c>
      <c r="D39" s="68" t="s">
        <v>256</v>
      </c>
      <c r="E39" s="66">
        <v>92</v>
      </c>
      <c r="F39" s="66">
        <v>85</v>
      </c>
      <c r="G39" s="66">
        <v>7</v>
      </c>
      <c r="H39" s="66">
        <v>1000</v>
      </c>
      <c r="I39" s="66">
        <v>12</v>
      </c>
      <c r="J39" s="66">
        <v>81</v>
      </c>
      <c r="K39" s="66">
        <v>664</v>
      </c>
      <c r="L39" s="66">
        <v>243</v>
      </c>
      <c r="M39" s="66">
        <v>7664494</v>
      </c>
      <c r="N39" s="66">
        <v>51027</v>
      </c>
      <c r="O39" s="66">
        <v>132200</v>
      </c>
      <c r="P39" s="66" t="s">
        <v>244</v>
      </c>
      <c r="Q39" s="67">
        <f t="shared" si="3"/>
        <v>10.9</v>
      </c>
      <c r="R39" s="67">
        <f t="shared" si="4"/>
        <v>83309.7</v>
      </c>
      <c r="S39" s="67">
        <f t="shared" si="5"/>
        <v>7664.5</v>
      </c>
      <c r="T39" s="66" t="s">
        <v>244</v>
      </c>
    </row>
    <row r="40" spans="1:20" ht="11.25">
      <c r="A40" s="69" t="s">
        <v>257</v>
      </c>
      <c r="B40" s="70"/>
      <c r="C40" s="70"/>
      <c r="D40" s="71"/>
      <c r="E40" s="66">
        <v>310</v>
      </c>
      <c r="F40" s="66">
        <v>284</v>
      </c>
      <c r="G40" s="66">
        <v>26</v>
      </c>
      <c r="H40" s="66">
        <v>2415</v>
      </c>
      <c r="I40" s="66">
        <v>40</v>
      </c>
      <c r="J40" s="66">
        <v>323</v>
      </c>
      <c r="K40" s="66">
        <v>1884</v>
      </c>
      <c r="L40" s="66">
        <v>168</v>
      </c>
      <c r="M40" s="66">
        <v>17634781</v>
      </c>
      <c r="N40" s="66">
        <v>202951</v>
      </c>
      <c r="O40" s="66">
        <v>536852</v>
      </c>
      <c r="P40" s="66" t="s">
        <v>244</v>
      </c>
      <c r="Q40" s="67">
        <f t="shared" si="3"/>
        <v>7.8</v>
      </c>
      <c r="R40" s="67">
        <f t="shared" si="4"/>
        <v>56886.400000000001</v>
      </c>
      <c r="S40" s="67">
        <f t="shared" si="5"/>
        <v>7302.2</v>
      </c>
      <c r="T40" s="66" t="s">
        <v>244</v>
      </c>
    </row>
    <row r="41" spans="1:20" ht="11.25">
      <c r="A41" s="63" t="s">
        <v>258</v>
      </c>
      <c r="B41" s="64" t="s">
        <v>12</v>
      </c>
      <c r="C41" s="64"/>
      <c r="D41" s="65"/>
      <c r="E41" s="66">
        <v>190</v>
      </c>
      <c r="F41" s="66">
        <v>176</v>
      </c>
      <c r="G41" s="66">
        <v>14</v>
      </c>
      <c r="H41" s="66">
        <v>1461</v>
      </c>
      <c r="I41" s="66">
        <v>22</v>
      </c>
      <c r="J41" s="66">
        <v>216</v>
      </c>
      <c r="K41" s="66">
        <v>1124</v>
      </c>
      <c r="L41" s="66">
        <v>99</v>
      </c>
      <c r="M41" s="66">
        <v>10104820</v>
      </c>
      <c r="N41" s="66">
        <v>147495</v>
      </c>
      <c r="O41" s="66">
        <v>288549</v>
      </c>
      <c r="P41" s="66" t="s">
        <v>244</v>
      </c>
      <c r="Q41" s="67">
        <f t="shared" si="3"/>
        <v>7.7</v>
      </c>
      <c r="R41" s="67">
        <f t="shared" si="4"/>
        <v>53183.3</v>
      </c>
      <c r="S41" s="67">
        <f t="shared" si="5"/>
        <v>6916.4</v>
      </c>
      <c r="T41" s="66" t="s">
        <v>244</v>
      </c>
    </row>
    <row r="42" spans="1:20" ht="11.25">
      <c r="A42" s="64"/>
      <c r="B42" s="64"/>
      <c r="C42" s="63" t="s">
        <v>259</v>
      </c>
      <c r="D42" s="68" t="s">
        <v>260</v>
      </c>
      <c r="E42" s="66">
        <v>43</v>
      </c>
      <c r="F42" s="66">
        <v>38</v>
      </c>
      <c r="G42" s="66">
        <v>5</v>
      </c>
      <c r="H42" s="66">
        <v>274</v>
      </c>
      <c r="I42" s="66">
        <v>8</v>
      </c>
      <c r="J42" s="66">
        <v>61</v>
      </c>
      <c r="K42" s="66">
        <v>189</v>
      </c>
      <c r="L42" s="66">
        <v>16</v>
      </c>
      <c r="M42" s="66">
        <v>1583524</v>
      </c>
      <c r="N42" s="66">
        <v>26150</v>
      </c>
      <c r="O42" s="66">
        <v>87867</v>
      </c>
      <c r="P42" s="66" t="s">
        <v>244</v>
      </c>
      <c r="Q42" s="67">
        <f t="shared" si="3"/>
        <v>6.4</v>
      </c>
      <c r="R42" s="67">
        <f t="shared" si="4"/>
        <v>36826.1</v>
      </c>
      <c r="S42" s="67">
        <f t="shared" si="5"/>
        <v>5779.3</v>
      </c>
      <c r="T42" s="66" t="s">
        <v>244</v>
      </c>
    </row>
    <row r="43" spans="1:20" ht="11.25">
      <c r="A43" s="64"/>
      <c r="B43" s="64"/>
      <c r="C43" s="63" t="s">
        <v>261</v>
      </c>
      <c r="D43" s="68" t="s">
        <v>262</v>
      </c>
      <c r="E43" s="66">
        <v>8</v>
      </c>
      <c r="F43" s="66">
        <v>8</v>
      </c>
      <c r="G43" s="66" t="s">
        <v>244</v>
      </c>
      <c r="H43" s="66">
        <v>32</v>
      </c>
      <c r="I43" s="67" t="s">
        <v>159</v>
      </c>
      <c r="J43" s="66">
        <v>5</v>
      </c>
      <c r="K43" s="66">
        <v>27</v>
      </c>
      <c r="L43" s="67" t="s">
        <v>159</v>
      </c>
      <c r="M43" s="66">
        <v>699106</v>
      </c>
      <c r="N43" s="67" t="s">
        <v>159</v>
      </c>
      <c r="O43" s="66">
        <v>2015</v>
      </c>
      <c r="P43" s="66" t="s">
        <v>244</v>
      </c>
      <c r="Q43" s="67">
        <f t="shared" si="3"/>
        <v>4</v>
      </c>
      <c r="R43" s="67">
        <f t="shared" si="4"/>
        <v>87388.3</v>
      </c>
      <c r="S43" s="67">
        <f t="shared" si="5"/>
        <v>21847.1</v>
      </c>
      <c r="T43" s="66" t="s">
        <v>244</v>
      </c>
    </row>
    <row r="44" spans="1:20" ht="11.25">
      <c r="A44" s="64"/>
      <c r="B44" s="64"/>
      <c r="C44" s="63" t="s">
        <v>263</v>
      </c>
      <c r="D44" s="68" t="s">
        <v>264</v>
      </c>
      <c r="E44" s="66">
        <v>3</v>
      </c>
      <c r="F44" s="66">
        <v>2</v>
      </c>
      <c r="G44" s="66">
        <v>1</v>
      </c>
      <c r="H44" s="66">
        <v>34</v>
      </c>
      <c r="I44" s="66">
        <v>2</v>
      </c>
      <c r="J44" s="66">
        <v>3</v>
      </c>
      <c r="K44" s="66">
        <v>29</v>
      </c>
      <c r="L44" s="67" t="s">
        <v>159</v>
      </c>
      <c r="M44" s="66">
        <v>11927</v>
      </c>
      <c r="N44" s="67" t="s">
        <v>159</v>
      </c>
      <c r="O44" s="66">
        <v>624</v>
      </c>
      <c r="P44" s="66" t="s">
        <v>244</v>
      </c>
      <c r="Q44" s="67">
        <f t="shared" si="3"/>
        <v>11.3</v>
      </c>
      <c r="R44" s="67">
        <f t="shared" si="4"/>
        <v>3975.7</v>
      </c>
      <c r="S44" s="67">
        <f t="shared" si="5"/>
        <v>350.8</v>
      </c>
      <c r="T44" s="66" t="s">
        <v>244</v>
      </c>
    </row>
    <row r="45" spans="1:20" ht="11.25">
      <c r="A45" s="64"/>
      <c r="B45" s="64"/>
      <c r="C45" s="63" t="s">
        <v>265</v>
      </c>
      <c r="D45" s="68" t="s">
        <v>266</v>
      </c>
      <c r="E45" s="66">
        <v>136</v>
      </c>
      <c r="F45" s="66">
        <v>128</v>
      </c>
      <c r="G45" s="66">
        <v>8</v>
      </c>
      <c r="H45" s="66">
        <v>1121</v>
      </c>
      <c r="I45" s="66">
        <v>12</v>
      </c>
      <c r="J45" s="66">
        <v>147</v>
      </c>
      <c r="K45" s="66">
        <v>879</v>
      </c>
      <c r="L45" s="66">
        <v>83</v>
      </c>
      <c r="M45" s="66">
        <v>7810263</v>
      </c>
      <c r="N45" s="66">
        <v>121345</v>
      </c>
      <c r="O45" s="66">
        <v>198043</v>
      </c>
      <c r="P45" s="66" t="s">
        <v>244</v>
      </c>
      <c r="Q45" s="67">
        <f t="shared" si="3"/>
        <v>8.1999999999999993</v>
      </c>
      <c r="R45" s="67">
        <f t="shared" si="4"/>
        <v>57428.4</v>
      </c>
      <c r="S45" s="67">
        <f t="shared" si="5"/>
        <v>6967.2</v>
      </c>
      <c r="T45" s="66" t="s">
        <v>244</v>
      </c>
    </row>
    <row r="46" spans="1:20" ht="11.25">
      <c r="A46" s="63" t="s">
        <v>267</v>
      </c>
      <c r="B46" s="64" t="s">
        <v>13</v>
      </c>
      <c r="C46" s="64"/>
      <c r="D46" s="65"/>
      <c r="E46" s="66">
        <v>47</v>
      </c>
      <c r="F46" s="66">
        <v>44</v>
      </c>
      <c r="G46" s="66">
        <v>3</v>
      </c>
      <c r="H46" s="66">
        <v>253</v>
      </c>
      <c r="I46" s="66">
        <v>4</v>
      </c>
      <c r="J46" s="66">
        <v>28</v>
      </c>
      <c r="K46" s="66">
        <v>200</v>
      </c>
      <c r="L46" s="66">
        <v>21</v>
      </c>
      <c r="M46" s="66">
        <v>2026835</v>
      </c>
      <c r="N46" s="66">
        <v>4256</v>
      </c>
      <c r="O46" s="66">
        <v>120139</v>
      </c>
      <c r="P46" s="66" t="s">
        <v>244</v>
      </c>
      <c r="Q46" s="67">
        <f t="shared" si="3"/>
        <v>5.4</v>
      </c>
      <c r="R46" s="67">
        <f t="shared" si="4"/>
        <v>43124.1</v>
      </c>
      <c r="S46" s="67">
        <f t="shared" si="5"/>
        <v>8011.2</v>
      </c>
      <c r="T46" s="66" t="s">
        <v>244</v>
      </c>
    </row>
    <row r="47" spans="1:20" ht="11.25">
      <c r="A47" s="64"/>
      <c r="B47" s="64"/>
      <c r="C47" s="63" t="s">
        <v>268</v>
      </c>
      <c r="D47" s="68" t="s">
        <v>269</v>
      </c>
      <c r="E47" s="66">
        <v>11</v>
      </c>
      <c r="F47" s="66">
        <v>9</v>
      </c>
      <c r="G47" s="66">
        <v>2</v>
      </c>
      <c r="H47" s="66">
        <v>75</v>
      </c>
      <c r="I47" s="66">
        <v>3</v>
      </c>
      <c r="J47" s="66">
        <v>13</v>
      </c>
      <c r="K47" s="66">
        <v>58</v>
      </c>
      <c r="L47" s="66">
        <v>1</v>
      </c>
      <c r="M47" s="66">
        <v>228440</v>
      </c>
      <c r="N47" s="66">
        <v>650</v>
      </c>
      <c r="O47" s="66">
        <v>27507</v>
      </c>
      <c r="P47" s="66" t="s">
        <v>244</v>
      </c>
      <c r="Q47" s="67">
        <f t="shared" si="3"/>
        <v>6.8</v>
      </c>
      <c r="R47" s="67">
        <f t="shared" si="4"/>
        <v>20767.3</v>
      </c>
      <c r="S47" s="67">
        <f t="shared" si="5"/>
        <v>3045.9</v>
      </c>
      <c r="T47" s="66" t="s">
        <v>244</v>
      </c>
    </row>
    <row r="48" spans="1:20" ht="11.25">
      <c r="A48" s="64"/>
      <c r="B48" s="64"/>
      <c r="C48" s="63" t="s">
        <v>270</v>
      </c>
      <c r="D48" s="68" t="s">
        <v>271</v>
      </c>
      <c r="E48" s="66">
        <v>36</v>
      </c>
      <c r="F48" s="66">
        <v>35</v>
      </c>
      <c r="G48" s="66">
        <v>1</v>
      </c>
      <c r="H48" s="66">
        <v>178</v>
      </c>
      <c r="I48" s="66">
        <v>1</v>
      </c>
      <c r="J48" s="66">
        <v>15</v>
      </c>
      <c r="K48" s="66">
        <v>142</v>
      </c>
      <c r="L48" s="66">
        <v>20</v>
      </c>
      <c r="M48" s="66">
        <v>1798395</v>
      </c>
      <c r="N48" s="66">
        <v>3606</v>
      </c>
      <c r="O48" s="66">
        <v>92632</v>
      </c>
      <c r="P48" s="66" t="s">
        <v>244</v>
      </c>
      <c r="Q48" s="67">
        <f t="shared" si="3"/>
        <v>4.9000000000000004</v>
      </c>
      <c r="R48" s="67">
        <f t="shared" si="4"/>
        <v>49955.4</v>
      </c>
      <c r="S48" s="67">
        <f t="shared" si="5"/>
        <v>10103.299999999999</v>
      </c>
      <c r="T48" s="66" t="s">
        <v>244</v>
      </c>
    </row>
    <row r="49" spans="1:20" ht="11.25">
      <c r="A49" s="63" t="s">
        <v>272</v>
      </c>
      <c r="B49" s="64" t="s">
        <v>14</v>
      </c>
      <c r="C49" s="64"/>
      <c r="D49" s="65"/>
      <c r="E49" s="66">
        <v>53</v>
      </c>
      <c r="F49" s="66">
        <v>50</v>
      </c>
      <c r="G49" s="66">
        <v>3</v>
      </c>
      <c r="H49" s="66">
        <v>560</v>
      </c>
      <c r="I49" s="66">
        <v>4</v>
      </c>
      <c r="J49" s="66">
        <v>43</v>
      </c>
      <c r="K49" s="66">
        <v>482</v>
      </c>
      <c r="L49" s="66">
        <v>31</v>
      </c>
      <c r="M49" s="66">
        <v>5199944</v>
      </c>
      <c r="N49" s="66">
        <v>43223</v>
      </c>
      <c r="O49" s="66">
        <v>117918</v>
      </c>
      <c r="P49" s="66" t="s">
        <v>244</v>
      </c>
      <c r="Q49" s="67">
        <f t="shared" si="3"/>
        <v>10.6</v>
      </c>
      <c r="R49" s="67">
        <f t="shared" si="4"/>
        <v>98112.2</v>
      </c>
      <c r="S49" s="67">
        <f t="shared" si="5"/>
        <v>9285.6</v>
      </c>
      <c r="T49" s="66" t="s">
        <v>244</v>
      </c>
    </row>
    <row r="50" spans="1:20" ht="11.25">
      <c r="A50" s="64"/>
      <c r="B50" s="64"/>
      <c r="C50" s="63" t="s">
        <v>273</v>
      </c>
      <c r="D50" s="68" t="s">
        <v>274</v>
      </c>
      <c r="E50" s="66">
        <v>24</v>
      </c>
      <c r="F50" s="66">
        <v>24</v>
      </c>
      <c r="G50" s="66" t="s">
        <v>244</v>
      </c>
      <c r="H50" s="66">
        <v>253</v>
      </c>
      <c r="I50" s="67" t="s">
        <v>159</v>
      </c>
      <c r="J50" s="66">
        <v>17</v>
      </c>
      <c r="K50" s="66">
        <v>214</v>
      </c>
      <c r="L50" s="66">
        <v>22</v>
      </c>
      <c r="M50" s="66">
        <v>2950969</v>
      </c>
      <c r="N50" s="66">
        <v>17464</v>
      </c>
      <c r="O50" s="66">
        <v>31058</v>
      </c>
      <c r="P50" s="66" t="s">
        <v>244</v>
      </c>
      <c r="Q50" s="67">
        <f t="shared" si="3"/>
        <v>10.5</v>
      </c>
      <c r="R50" s="67">
        <f t="shared" si="4"/>
        <v>122957</v>
      </c>
      <c r="S50" s="67">
        <f t="shared" si="5"/>
        <v>11663.9</v>
      </c>
      <c r="T50" s="66" t="s">
        <v>244</v>
      </c>
    </row>
    <row r="51" spans="1:20" ht="11.25">
      <c r="A51" s="64"/>
      <c r="B51" s="64"/>
      <c r="C51" s="63" t="s">
        <v>275</v>
      </c>
      <c r="D51" s="68" t="s">
        <v>276</v>
      </c>
      <c r="E51" s="66">
        <v>1</v>
      </c>
      <c r="F51" s="66">
        <v>1</v>
      </c>
      <c r="G51" s="66" t="s">
        <v>244</v>
      </c>
      <c r="H51" s="66">
        <v>4</v>
      </c>
      <c r="I51" s="67" t="s">
        <v>159</v>
      </c>
      <c r="J51" s="67" t="s">
        <v>159</v>
      </c>
      <c r="K51" s="66">
        <v>4</v>
      </c>
      <c r="L51" s="67" t="s">
        <v>159</v>
      </c>
      <c r="M51" s="67" t="s">
        <v>277</v>
      </c>
      <c r="N51" s="67" t="s">
        <v>277</v>
      </c>
      <c r="O51" s="67" t="s">
        <v>277</v>
      </c>
      <c r="P51" s="66" t="s">
        <v>244</v>
      </c>
      <c r="Q51" s="67" t="s">
        <v>277</v>
      </c>
      <c r="R51" s="67" t="s">
        <v>277</v>
      </c>
      <c r="S51" s="67" t="s">
        <v>277</v>
      </c>
      <c r="T51" s="66" t="s">
        <v>244</v>
      </c>
    </row>
    <row r="52" spans="1:20" ht="11.25">
      <c r="A52" s="64"/>
      <c r="B52" s="64"/>
      <c r="C52" s="63" t="s">
        <v>278</v>
      </c>
      <c r="D52" s="68" t="s">
        <v>279</v>
      </c>
      <c r="E52" s="66">
        <v>23</v>
      </c>
      <c r="F52" s="66">
        <v>22</v>
      </c>
      <c r="G52" s="66">
        <v>1</v>
      </c>
      <c r="H52" s="66">
        <v>283</v>
      </c>
      <c r="I52" s="66">
        <v>2</v>
      </c>
      <c r="J52" s="66">
        <v>23</v>
      </c>
      <c r="K52" s="66">
        <v>250</v>
      </c>
      <c r="L52" s="66">
        <v>8</v>
      </c>
      <c r="M52" s="72">
        <v>2037315</v>
      </c>
      <c r="N52" s="72">
        <v>22759</v>
      </c>
      <c r="O52" s="72">
        <v>83866</v>
      </c>
      <c r="P52" s="72" t="s">
        <v>244</v>
      </c>
      <c r="Q52" s="73">
        <f>ROUND(H52/E52,1)</f>
        <v>12.3</v>
      </c>
      <c r="R52" s="73">
        <f>ROUND(M52/E52,1)</f>
        <v>88578.9</v>
      </c>
      <c r="S52" s="73">
        <f>ROUND(M52/H52,1)</f>
        <v>7199</v>
      </c>
      <c r="T52" s="66" t="s">
        <v>244</v>
      </c>
    </row>
    <row r="53" spans="1:20" ht="11.25">
      <c r="A53" s="64"/>
      <c r="B53" s="64"/>
      <c r="C53" s="63" t="s">
        <v>280</v>
      </c>
      <c r="D53" s="68" t="s">
        <v>281</v>
      </c>
      <c r="E53" s="66">
        <v>5</v>
      </c>
      <c r="F53" s="66">
        <v>3</v>
      </c>
      <c r="G53" s="66">
        <v>2</v>
      </c>
      <c r="H53" s="66">
        <v>20</v>
      </c>
      <c r="I53" s="66">
        <v>2</v>
      </c>
      <c r="J53" s="66">
        <v>3</v>
      </c>
      <c r="K53" s="66">
        <v>14</v>
      </c>
      <c r="L53" s="66">
        <v>1</v>
      </c>
      <c r="M53" s="66">
        <v>211660</v>
      </c>
      <c r="N53" s="66">
        <v>3000</v>
      </c>
      <c r="O53" s="66">
        <v>2994</v>
      </c>
      <c r="P53" s="66" t="s">
        <v>244</v>
      </c>
      <c r="Q53" s="67">
        <f>ROUND(H53/E53,1)</f>
        <v>4</v>
      </c>
      <c r="R53" s="67">
        <f>ROUND(M53/E53,1)</f>
        <v>42332</v>
      </c>
      <c r="S53" s="67">
        <f>ROUND(M53/H53,1)</f>
        <v>10583</v>
      </c>
      <c r="T53" s="66" t="s">
        <v>244</v>
      </c>
    </row>
    <row r="54" spans="1:20" ht="11.25">
      <c r="A54" s="63" t="s">
        <v>282</v>
      </c>
      <c r="B54" s="64" t="s">
        <v>15</v>
      </c>
      <c r="C54" s="64"/>
      <c r="D54" s="65"/>
      <c r="E54" s="66">
        <v>20</v>
      </c>
      <c r="F54" s="66">
        <v>14</v>
      </c>
      <c r="G54" s="66">
        <v>6</v>
      </c>
      <c r="H54" s="66">
        <v>141</v>
      </c>
      <c r="I54" s="66">
        <v>10</v>
      </c>
      <c r="J54" s="66">
        <v>36</v>
      </c>
      <c r="K54" s="66">
        <v>78</v>
      </c>
      <c r="L54" s="66">
        <v>17</v>
      </c>
      <c r="M54" s="66">
        <v>303182</v>
      </c>
      <c r="N54" s="66">
        <v>7977</v>
      </c>
      <c r="O54" s="66">
        <v>10246</v>
      </c>
      <c r="P54" s="66" t="s">
        <v>244</v>
      </c>
      <c r="Q54" s="67">
        <f>ROUND(H54/E54,1)</f>
        <v>7.1</v>
      </c>
      <c r="R54" s="67">
        <f>ROUND(M54/E54,1)</f>
        <v>15159.1</v>
      </c>
      <c r="S54" s="67">
        <f>ROUND(M54/H54,1)</f>
        <v>2150.1999999999998</v>
      </c>
      <c r="T54" s="66" t="s">
        <v>244</v>
      </c>
    </row>
    <row r="55" spans="1:20" ht="11.25">
      <c r="A55" s="64"/>
      <c r="B55" s="64"/>
      <c r="C55" s="63" t="s">
        <v>283</v>
      </c>
      <c r="D55" s="68" t="s">
        <v>284</v>
      </c>
      <c r="E55" s="66">
        <v>5</v>
      </c>
      <c r="F55" s="66">
        <v>4</v>
      </c>
      <c r="G55" s="66">
        <v>1</v>
      </c>
      <c r="H55" s="66">
        <v>46</v>
      </c>
      <c r="I55" s="66">
        <v>2</v>
      </c>
      <c r="J55" s="66">
        <v>18</v>
      </c>
      <c r="K55" s="66">
        <v>19</v>
      </c>
      <c r="L55" s="66">
        <v>7</v>
      </c>
      <c r="M55" s="66">
        <v>96482</v>
      </c>
      <c r="N55" s="66">
        <v>4053</v>
      </c>
      <c r="O55" s="66">
        <v>1915</v>
      </c>
      <c r="P55" s="66" t="s">
        <v>244</v>
      </c>
      <c r="Q55" s="67">
        <f>ROUND(H55/E55,1)</f>
        <v>9.1999999999999993</v>
      </c>
      <c r="R55" s="67">
        <f>ROUND(M55/E55,1)</f>
        <v>19296.400000000001</v>
      </c>
      <c r="S55" s="67">
        <f>ROUND(M55/H55,1)</f>
        <v>2097.4</v>
      </c>
      <c r="T55" s="66" t="s">
        <v>244</v>
      </c>
    </row>
    <row r="56" spans="1:20" ht="11.25">
      <c r="A56" s="64"/>
      <c r="B56" s="64"/>
      <c r="C56" s="63" t="s">
        <v>285</v>
      </c>
      <c r="D56" s="68" t="s">
        <v>286</v>
      </c>
      <c r="E56" s="66">
        <v>2</v>
      </c>
      <c r="F56" s="66">
        <v>2</v>
      </c>
      <c r="G56" s="66" t="s">
        <v>244</v>
      </c>
      <c r="H56" s="66">
        <v>37</v>
      </c>
      <c r="I56" s="67" t="s">
        <v>159</v>
      </c>
      <c r="J56" s="66">
        <v>5</v>
      </c>
      <c r="K56" s="66">
        <v>32</v>
      </c>
      <c r="L56" s="67" t="s">
        <v>159</v>
      </c>
      <c r="M56" s="67" t="s">
        <v>277</v>
      </c>
      <c r="N56" s="67" t="s">
        <v>277</v>
      </c>
      <c r="O56" s="67" t="s">
        <v>277</v>
      </c>
      <c r="P56" s="66" t="s">
        <v>244</v>
      </c>
      <c r="Q56" s="67" t="s">
        <v>277</v>
      </c>
      <c r="R56" s="67" t="s">
        <v>277</v>
      </c>
      <c r="S56" s="67" t="s">
        <v>277</v>
      </c>
      <c r="T56" s="66" t="s">
        <v>244</v>
      </c>
    </row>
    <row r="57" spans="1:20" ht="11.25">
      <c r="A57" s="64"/>
      <c r="B57" s="64"/>
      <c r="C57" s="63" t="s">
        <v>287</v>
      </c>
      <c r="D57" s="68" t="s">
        <v>288</v>
      </c>
      <c r="E57" s="66">
        <v>5</v>
      </c>
      <c r="F57" s="66">
        <v>5</v>
      </c>
      <c r="G57" s="66" t="s">
        <v>244</v>
      </c>
      <c r="H57" s="66">
        <v>17</v>
      </c>
      <c r="I57" s="67" t="s">
        <v>159</v>
      </c>
      <c r="J57" s="66">
        <v>8</v>
      </c>
      <c r="K57" s="66">
        <v>5</v>
      </c>
      <c r="L57" s="66">
        <v>4</v>
      </c>
      <c r="M57" s="66">
        <v>35171</v>
      </c>
      <c r="N57" s="66">
        <v>3082</v>
      </c>
      <c r="O57" s="66">
        <v>3436</v>
      </c>
      <c r="P57" s="66" t="s">
        <v>244</v>
      </c>
      <c r="Q57" s="67">
        <f>ROUND(H57/E57,1)</f>
        <v>3.4</v>
      </c>
      <c r="R57" s="67">
        <f>ROUND(M57/E57,1)</f>
        <v>7034.2</v>
      </c>
      <c r="S57" s="67">
        <f>ROUND(M57/H57,1)</f>
        <v>2068.9</v>
      </c>
      <c r="T57" s="66" t="s">
        <v>244</v>
      </c>
    </row>
    <row r="58" spans="1:20" ht="11.25">
      <c r="A58" s="64"/>
      <c r="B58" s="64"/>
      <c r="C58" s="63" t="s">
        <v>289</v>
      </c>
      <c r="D58" s="68" t="s">
        <v>290</v>
      </c>
      <c r="E58" s="66">
        <v>7</v>
      </c>
      <c r="F58" s="66">
        <v>3</v>
      </c>
      <c r="G58" s="66">
        <v>4</v>
      </c>
      <c r="H58" s="66">
        <v>40</v>
      </c>
      <c r="I58" s="66">
        <v>7</v>
      </c>
      <c r="J58" s="66">
        <v>5</v>
      </c>
      <c r="K58" s="66">
        <v>22</v>
      </c>
      <c r="L58" s="66">
        <v>6</v>
      </c>
      <c r="M58" s="72">
        <v>67183</v>
      </c>
      <c r="N58" s="72">
        <v>842</v>
      </c>
      <c r="O58" s="72">
        <v>363</v>
      </c>
      <c r="P58" s="66" t="s">
        <v>244</v>
      </c>
      <c r="Q58" s="73">
        <f>ROUND(H58/E58,1)</f>
        <v>5.7</v>
      </c>
      <c r="R58" s="73">
        <f>ROUND(M58/E58,1)</f>
        <v>9597.6</v>
      </c>
      <c r="S58" s="73">
        <f>ROUND(M58/H58,1)</f>
        <v>1679.6</v>
      </c>
      <c r="T58" s="66" t="s">
        <v>244</v>
      </c>
    </row>
    <row r="59" spans="1:20" ht="11.25">
      <c r="A59" s="64"/>
      <c r="B59" s="64"/>
      <c r="C59" s="63" t="s">
        <v>291</v>
      </c>
      <c r="D59" s="68" t="s">
        <v>292</v>
      </c>
      <c r="E59" s="66">
        <v>1</v>
      </c>
      <c r="F59" s="66" t="s">
        <v>244</v>
      </c>
      <c r="G59" s="66">
        <v>1</v>
      </c>
      <c r="H59" s="66">
        <v>1</v>
      </c>
      <c r="I59" s="66">
        <v>1</v>
      </c>
      <c r="J59" s="67" t="s">
        <v>159</v>
      </c>
      <c r="K59" s="67" t="s">
        <v>159</v>
      </c>
      <c r="L59" s="67" t="s">
        <v>159</v>
      </c>
      <c r="M59" s="67" t="s">
        <v>277</v>
      </c>
      <c r="N59" s="67" t="s">
        <v>277</v>
      </c>
      <c r="O59" s="67" t="s">
        <v>277</v>
      </c>
      <c r="P59" s="66" t="s">
        <v>244</v>
      </c>
      <c r="Q59" s="67" t="s">
        <v>277</v>
      </c>
      <c r="R59" s="67" t="s">
        <v>277</v>
      </c>
      <c r="S59" s="67" t="s">
        <v>277</v>
      </c>
      <c r="T59" s="66" t="s">
        <v>244</v>
      </c>
    </row>
    <row r="60" spans="1:20" ht="11.25">
      <c r="A60" s="69" t="s">
        <v>293</v>
      </c>
      <c r="B60" s="70"/>
      <c r="C60" s="70"/>
      <c r="D60" s="71"/>
      <c r="E60" s="66">
        <v>385</v>
      </c>
      <c r="F60" s="66">
        <v>365</v>
      </c>
      <c r="G60" s="66">
        <v>20</v>
      </c>
      <c r="H60" s="66">
        <v>3548</v>
      </c>
      <c r="I60" s="66">
        <v>25</v>
      </c>
      <c r="J60" s="66">
        <v>314</v>
      </c>
      <c r="K60" s="66">
        <v>3015</v>
      </c>
      <c r="L60" s="66">
        <v>194</v>
      </c>
      <c r="M60" s="66">
        <v>20239775</v>
      </c>
      <c r="N60" s="66">
        <v>904042</v>
      </c>
      <c r="O60" s="66">
        <v>1061127</v>
      </c>
      <c r="P60" s="66" t="s">
        <v>244</v>
      </c>
      <c r="Q60" s="67">
        <f t="shared" ref="Q60:Q95" si="6">ROUND(H60/E60,1)</f>
        <v>9.1999999999999993</v>
      </c>
      <c r="R60" s="67">
        <f t="shared" ref="R60:R95" si="7">ROUND(M60/E60,1)</f>
        <v>52570.8</v>
      </c>
      <c r="S60" s="67">
        <f t="shared" ref="S60:S95" si="8">ROUND(M60/H60,1)</f>
        <v>5704.6</v>
      </c>
      <c r="T60" s="66" t="s">
        <v>244</v>
      </c>
    </row>
    <row r="61" spans="1:20" ht="11.25">
      <c r="A61" s="63" t="s">
        <v>294</v>
      </c>
      <c r="B61" s="64" t="s">
        <v>17</v>
      </c>
      <c r="C61" s="64"/>
      <c r="D61" s="65"/>
      <c r="E61" s="66">
        <v>138</v>
      </c>
      <c r="F61" s="66">
        <v>132</v>
      </c>
      <c r="G61" s="66">
        <v>6</v>
      </c>
      <c r="H61" s="66">
        <v>1163</v>
      </c>
      <c r="I61" s="66">
        <v>7</v>
      </c>
      <c r="J61" s="66">
        <v>122</v>
      </c>
      <c r="K61" s="66">
        <v>980</v>
      </c>
      <c r="L61" s="66">
        <v>54</v>
      </c>
      <c r="M61" s="66">
        <v>6531059</v>
      </c>
      <c r="N61" s="66">
        <v>268941</v>
      </c>
      <c r="O61" s="66">
        <v>258445</v>
      </c>
      <c r="P61" s="66" t="s">
        <v>244</v>
      </c>
      <c r="Q61" s="67">
        <f t="shared" si="6"/>
        <v>8.4</v>
      </c>
      <c r="R61" s="67">
        <f t="shared" si="7"/>
        <v>47326.5</v>
      </c>
      <c r="S61" s="67">
        <f t="shared" si="8"/>
        <v>5615.7</v>
      </c>
      <c r="T61" s="66" t="s">
        <v>244</v>
      </c>
    </row>
    <row r="62" spans="1:20" ht="11.25">
      <c r="A62" s="64"/>
      <c r="B62" s="64"/>
      <c r="C62" s="63" t="s">
        <v>295</v>
      </c>
      <c r="D62" s="68" t="s">
        <v>296</v>
      </c>
      <c r="E62" s="66">
        <v>12</v>
      </c>
      <c r="F62" s="66">
        <v>12</v>
      </c>
      <c r="G62" s="66" t="s">
        <v>244</v>
      </c>
      <c r="H62" s="66">
        <v>108</v>
      </c>
      <c r="I62" s="67" t="s">
        <v>159</v>
      </c>
      <c r="J62" s="66">
        <v>8</v>
      </c>
      <c r="K62" s="66">
        <v>93</v>
      </c>
      <c r="L62" s="66">
        <v>7</v>
      </c>
      <c r="M62" s="66">
        <v>952690</v>
      </c>
      <c r="N62" s="66">
        <v>1537</v>
      </c>
      <c r="O62" s="66">
        <v>57519</v>
      </c>
      <c r="P62" s="66" t="s">
        <v>244</v>
      </c>
      <c r="Q62" s="67">
        <f t="shared" si="6"/>
        <v>9</v>
      </c>
      <c r="R62" s="67">
        <f t="shared" si="7"/>
        <v>79390.8</v>
      </c>
      <c r="S62" s="67">
        <f t="shared" si="8"/>
        <v>8821.2000000000007</v>
      </c>
      <c r="T62" s="66" t="s">
        <v>244</v>
      </c>
    </row>
    <row r="63" spans="1:20" ht="11.25">
      <c r="A63" s="64"/>
      <c r="B63" s="64"/>
      <c r="C63" s="63" t="s">
        <v>297</v>
      </c>
      <c r="D63" s="68" t="s">
        <v>298</v>
      </c>
      <c r="E63" s="66">
        <v>15</v>
      </c>
      <c r="F63" s="66">
        <v>15</v>
      </c>
      <c r="G63" s="66" t="s">
        <v>244</v>
      </c>
      <c r="H63" s="66">
        <v>117</v>
      </c>
      <c r="I63" s="67" t="s">
        <v>159</v>
      </c>
      <c r="J63" s="66">
        <v>7</v>
      </c>
      <c r="K63" s="66">
        <v>107</v>
      </c>
      <c r="L63" s="66">
        <v>3</v>
      </c>
      <c r="M63" s="66">
        <v>1152649</v>
      </c>
      <c r="N63" s="66">
        <v>70422</v>
      </c>
      <c r="O63" s="66">
        <v>34148</v>
      </c>
      <c r="P63" s="66" t="s">
        <v>244</v>
      </c>
      <c r="Q63" s="67">
        <f t="shared" si="6"/>
        <v>7.8</v>
      </c>
      <c r="R63" s="67">
        <f t="shared" si="7"/>
        <v>76843.3</v>
      </c>
      <c r="S63" s="67">
        <f t="shared" si="8"/>
        <v>9851.7000000000007</v>
      </c>
      <c r="T63" s="66" t="s">
        <v>244</v>
      </c>
    </row>
    <row r="64" spans="1:20" ht="11.25">
      <c r="A64" s="64"/>
      <c r="B64" s="64"/>
      <c r="C64" s="63" t="s">
        <v>299</v>
      </c>
      <c r="D64" s="68" t="s">
        <v>300</v>
      </c>
      <c r="E64" s="66">
        <v>8</v>
      </c>
      <c r="F64" s="66">
        <v>8</v>
      </c>
      <c r="G64" s="66" t="s">
        <v>244</v>
      </c>
      <c r="H64" s="66">
        <v>92</v>
      </c>
      <c r="I64" s="67" t="s">
        <v>159</v>
      </c>
      <c r="J64" s="66">
        <v>11</v>
      </c>
      <c r="K64" s="66">
        <v>79</v>
      </c>
      <c r="L64" s="66">
        <v>2</v>
      </c>
      <c r="M64" s="66">
        <v>508508</v>
      </c>
      <c r="N64" s="66">
        <v>30400</v>
      </c>
      <c r="O64" s="66">
        <v>13451</v>
      </c>
      <c r="P64" s="66" t="s">
        <v>244</v>
      </c>
      <c r="Q64" s="67">
        <f t="shared" si="6"/>
        <v>11.5</v>
      </c>
      <c r="R64" s="67">
        <f t="shared" si="7"/>
        <v>63563.5</v>
      </c>
      <c r="S64" s="67">
        <f t="shared" si="8"/>
        <v>5527.3</v>
      </c>
      <c r="T64" s="66" t="s">
        <v>244</v>
      </c>
    </row>
    <row r="65" spans="1:20" ht="11.25">
      <c r="A65" s="64"/>
      <c r="B65" s="64"/>
      <c r="C65" s="63" t="s">
        <v>301</v>
      </c>
      <c r="D65" s="68" t="s">
        <v>302</v>
      </c>
      <c r="E65" s="66">
        <v>23</v>
      </c>
      <c r="F65" s="66">
        <v>22</v>
      </c>
      <c r="G65" s="66">
        <v>1</v>
      </c>
      <c r="H65" s="66">
        <v>317</v>
      </c>
      <c r="I65" s="66">
        <v>1</v>
      </c>
      <c r="J65" s="66">
        <v>23</v>
      </c>
      <c r="K65" s="66">
        <v>276</v>
      </c>
      <c r="L65" s="66">
        <v>17</v>
      </c>
      <c r="M65" s="66">
        <v>1251780</v>
      </c>
      <c r="N65" s="66">
        <v>50878</v>
      </c>
      <c r="O65" s="66">
        <v>34992</v>
      </c>
      <c r="P65" s="66" t="s">
        <v>244</v>
      </c>
      <c r="Q65" s="67">
        <f t="shared" si="6"/>
        <v>13.8</v>
      </c>
      <c r="R65" s="67">
        <f t="shared" si="7"/>
        <v>54425.2</v>
      </c>
      <c r="S65" s="67">
        <f t="shared" si="8"/>
        <v>3948.8</v>
      </c>
      <c r="T65" s="66" t="s">
        <v>244</v>
      </c>
    </row>
    <row r="66" spans="1:20" ht="11.25">
      <c r="A66" s="64"/>
      <c r="B66" s="64"/>
      <c r="C66" s="63" t="s">
        <v>303</v>
      </c>
      <c r="D66" s="68" t="s">
        <v>304</v>
      </c>
      <c r="E66" s="66">
        <v>80</v>
      </c>
      <c r="F66" s="66">
        <v>75</v>
      </c>
      <c r="G66" s="66">
        <v>5</v>
      </c>
      <c r="H66" s="66">
        <v>529</v>
      </c>
      <c r="I66" s="66">
        <v>6</v>
      </c>
      <c r="J66" s="66">
        <v>73</v>
      </c>
      <c r="K66" s="66">
        <v>425</v>
      </c>
      <c r="L66" s="66">
        <v>25</v>
      </c>
      <c r="M66" s="66">
        <v>2665432</v>
      </c>
      <c r="N66" s="66">
        <v>115704</v>
      </c>
      <c r="O66" s="66">
        <v>118335</v>
      </c>
      <c r="P66" s="66" t="s">
        <v>244</v>
      </c>
      <c r="Q66" s="67">
        <f t="shared" si="6"/>
        <v>6.6</v>
      </c>
      <c r="R66" s="67">
        <f t="shared" si="7"/>
        <v>33317.9</v>
      </c>
      <c r="S66" s="67">
        <f t="shared" si="8"/>
        <v>5038.6000000000004</v>
      </c>
      <c r="T66" s="66" t="s">
        <v>244</v>
      </c>
    </row>
    <row r="67" spans="1:20" ht="11.25">
      <c r="A67" s="63" t="s">
        <v>305</v>
      </c>
      <c r="B67" s="64" t="s">
        <v>18</v>
      </c>
      <c r="C67" s="64"/>
      <c r="D67" s="65"/>
      <c r="E67" s="66">
        <v>68</v>
      </c>
      <c r="F67" s="66">
        <v>64</v>
      </c>
      <c r="G67" s="66">
        <v>4</v>
      </c>
      <c r="H67" s="66">
        <v>904</v>
      </c>
      <c r="I67" s="66">
        <v>7</v>
      </c>
      <c r="J67" s="66">
        <v>72</v>
      </c>
      <c r="K67" s="66">
        <v>784</v>
      </c>
      <c r="L67" s="66">
        <v>41</v>
      </c>
      <c r="M67" s="66">
        <v>4329271</v>
      </c>
      <c r="N67" s="66">
        <v>339604</v>
      </c>
      <c r="O67" s="66">
        <v>556743</v>
      </c>
      <c r="P67" s="66" t="s">
        <v>244</v>
      </c>
      <c r="Q67" s="67">
        <f t="shared" si="6"/>
        <v>13.3</v>
      </c>
      <c r="R67" s="67">
        <f t="shared" si="7"/>
        <v>63665.8</v>
      </c>
      <c r="S67" s="67">
        <f t="shared" si="8"/>
        <v>4789</v>
      </c>
      <c r="T67" s="66" t="s">
        <v>244</v>
      </c>
    </row>
    <row r="68" spans="1:20" ht="11.25">
      <c r="A68" s="64"/>
      <c r="B68" s="64"/>
      <c r="C68" s="63" t="s">
        <v>306</v>
      </c>
      <c r="D68" s="68" t="s">
        <v>307</v>
      </c>
      <c r="E68" s="66">
        <v>22</v>
      </c>
      <c r="F68" s="66">
        <v>20</v>
      </c>
      <c r="G68" s="66">
        <v>2</v>
      </c>
      <c r="H68" s="66">
        <v>477</v>
      </c>
      <c r="I68" s="66">
        <v>3</v>
      </c>
      <c r="J68" s="66">
        <v>36</v>
      </c>
      <c r="K68" s="66">
        <v>422</v>
      </c>
      <c r="L68" s="66">
        <v>16</v>
      </c>
      <c r="M68" s="66">
        <v>2496976</v>
      </c>
      <c r="N68" s="66">
        <v>300123</v>
      </c>
      <c r="O68" s="66">
        <v>264005</v>
      </c>
      <c r="P68" s="66" t="s">
        <v>244</v>
      </c>
      <c r="Q68" s="67">
        <f t="shared" si="6"/>
        <v>21.7</v>
      </c>
      <c r="R68" s="67">
        <f t="shared" si="7"/>
        <v>113498.9</v>
      </c>
      <c r="S68" s="67">
        <f t="shared" si="8"/>
        <v>5234.8</v>
      </c>
      <c r="T68" s="66" t="s">
        <v>244</v>
      </c>
    </row>
    <row r="69" spans="1:20" ht="11.25">
      <c r="A69" s="64"/>
      <c r="B69" s="64"/>
      <c r="C69" s="63" t="s">
        <v>308</v>
      </c>
      <c r="D69" s="68" t="s">
        <v>309</v>
      </c>
      <c r="E69" s="66">
        <v>43</v>
      </c>
      <c r="F69" s="66">
        <v>42</v>
      </c>
      <c r="G69" s="66">
        <v>1</v>
      </c>
      <c r="H69" s="66">
        <v>404</v>
      </c>
      <c r="I69" s="66">
        <v>2</v>
      </c>
      <c r="J69" s="66">
        <v>31</v>
      </c>
      <c r="K69" s="66">
        <v>346</v>
      </c>
      <c r="L69" s="66">
        <v>25</v>
      </c>
      <c r="M69" s="66">
        <v>1809447</v>
      </c>
      <c r="N69" s="66">
        <v>39481</v>
      </c>
      <c r="O69" s="66">
        <v>292170</v>
      </c>
      <c r="P69" s="66" t="s">
        <v>244</v>
      </c>
      <c r="Q69" s="67">
        <f t="shared" si="6"/>
        <v>9.4</v>
      </c>
      <c r="R69" s="67">
        <f t="shared" si="7"/>
        <v>42080.2</v>
      </c>
      <c r="S69" s="67">
        <f t="shared" si="8"/>
        <v>4478.8</v>
      </c>
      <c r="T69" s="66" t="s">
        <v>244</v>
      </c>
    </row>
    <row r="70" spans="1:20" ht="11.25">
      <c r="A70" s="64"/>
      <c r="B70" s="64"/>
      <c r="C70" s="63" t="s">
        <v>310</v>
      </c>
      <c r="D70" s="68" t="s">
        <v>311</v>
      </c>
      <c r="E70" s="66">
        <v>3</v>
      </c>
      <c r="F70" s="66">
        <v>2</v>
      </c>
      <c r="G70" s="66">
        <v>1</v>
      </c>
      <c r="H70" s="66">
        <v>23</v>
      </c>
      <c r="I70" s="66">
        <v>2</v>
      </c>
      <c r="J70" s="66">
        <v>5</v>
      </c>
      <c r="K70" s="66">
        <v>16</v>
      </c>
      <c r="L70" s="67" t="s">
        <v>159</v>
      </c>
      <c r="M70" s="66">
        <v>22848</v>
      </c>
      <c r="N70" s="67" t="s">
        <v>159</v>
      </c>
      <c r="O70" s="66">
        <v>568</v>
      </c>
      <c r="P70" s="66" t="s">
        <v>244</v>
      </c>
      <c r="Q70" s="67">
        <f t="shared" si="6"/>
        <v>7.7</v>
      </c>
      <c r="R70" s="67">
        <f t="shared" si="7"/>
        <v>7616</v>
      </c>
      <c r="S70" s="67">
        <f t="shared" si="8"/>
        <v>993.4</v>
      </c>
      <c r="T70" s="66" t="s">
        <v>244</v>
      </c>
    </row>
    <row r="71" spans="1:20" ht="11.25">
      <c r="A71" s="63" t="s">
        <v>312</v>
      </c>
      <c r="B71" s="64" t="s">
        <v>19</v>
      </c>
      <c r="C71" s="64"/>
      <c r="D71" s="65"/>
      <c r="E71" s="66">
        <v>106</v>
      </c>
      <c r="F71" s="66">
        <v>102</v>
      </c>
      <c r="G71" s="66">
        <v>4</v>
      </c>
      <c r="H71" s="66">
        <v>1004</v>
      </c>
      <c r="I71" s="66">
        <v>4</v>
      </c>
      <c r="J71" s="66">
        <v>70</v>
      </c>
      <c r="K71" s="66">
        <v>849</v>
      </c>
      <c r="L71" s="66">
        <v>81</v>
      </c>
      <c r="M71" s="66">
        <v>6386125</v>
      </c>
      <c r="N71" s="66">
        <v>185002</v>
      </c>
      <c r="O71" s="66">
        <v>120684</v>
      </c>
      <c r="P71" s="66" t="s">
        <v>244</v>
      </c>
      <c r="Q71" s="67">
        <f t="shared" si="6"/>
        <v>9.5</v>
      </c>
      <c r="R71" s="67">
        <f t="shared" si="7"/>
        <v>60246.5</v>
      </c>
      <c r="S71" s="67">
        <f t="shared" si="8"/>
        <v>6360.7</v>
      </c>
      <c r="T71" s="66" t="s">
        <v>244</v>
      </c>
    </row>
    <row r="72" spans="1:20" ht="11.25">
      <c r="A72" s="64"/>
      <c r="B72" s="64"/>
      <c r="C72" s="63" t="s">
        <v>313</v>
      </c>
      <c r="D72" s="68" t="s">
        <v>314</v>
      </c>
      <c r="E72" s="66">
        <v>31</v>
      </c>
      <c r="F72" s="66">
        <v>29</v>
      </c>
      <c r="G72" s="66">
        <v>2</v>
      </c>
      <c r="H72" s="66">
        <v>230</v>
      </c>
      <c r="I72" s="66">
        <v>3</v>
      </c>
      <c r="J72" s="66">
        <v>18</v>
      </c>
      <c r="K72" s="66">
        <v>193</v>
      </c>
      <c r="L72" s="66">
        <v>16</v>
      </c>
      <c r="M72" s="66">
        <v>1961452</v>
      </c>
      <c r="N72" s="66">
        <v>14100</v>
      </c>
      <c r="O72" s="66">
        <v>56549</v>
      </c>
      <c r="P72" s="66" t="s">
        <v>244</v>
      </c>
      <c r="Q72" s="67">
        <f t="shared" si="6"/>
        <v>7.4</v>
      </c>
      <c r="R72" s="67">
        <f t="shared" si="7"/>
        <v>63272.6</v>
      </c>
      <c r="S72" s="67">
        <f t="shared" si="8"/>
        <v>8528.1</v>
      </c>
      <c r="T72" s="66" t="s">
        <v>244</v>
      </c>
    </row>
    <row r="73" spans="1:20" ht="11.25">
      <c r="A73" s="64"/>
      <c r="B73" s="64"/>
      <c r="C73" s="63" t="s">
        <v>315</v>
      </c>
      <c r="D73" s="68" t="s">
        <v>316</v>
      </c>
      <c r="E73" s="66">
        <v>75</v>
      </c>
      <c r="F73" s="66">
        <v>73</v>
      </c>
      <c r="G73" s="66">
        <v>2</v>
      </c>
      <c r="H73" s="66">
        <v>774</v>
      </c>
      <c r="I73" s="66">
        <v>1</v>
      </c>
      <c r="J73" s="66">
        <v>52</v>
      </c>
      <c r="K73" s="66">
        <v>656</v>
      </c>
      <c r="L73" s="66">
        <v>65</v>
      </c>
      <c r="M73" s="66">
        <v>4424673</v>
      </c>
      <c r="N73" s="66">
        <v>170902</v>
      </c>
      <c r="O73" s="66">
        <v>64135</v>
      </c>
      <c r="P73" s="66" t="s">
        <v>244</v>
      </c>
      <c r="Q73" s="67">
        <f t="shared" si="6"/>
        <v>10.3</v>
      </c>
      <c r="R73" s="67">
        <f t="shared" si="7"/>
        <v>58995.6</v>
      </c>
      <c r="S73" s="67">
        <f t="shared" si="8"/>
        <v>5716.6</v>
      </c>
      <c r="T73" s="66" t="s">
        <v>244</v>
      </c>
    </row>
    <row r="74" spans="1:20" ht="11.25">
      <c r="A74" s="63" t="s">
        <v>317</v>
      </c>
      <c r="B74" s="63" t="s">
        <v>20</v>
      </c>
      <c r="C74" s="63"/>
      <c r="D74" s="68"/>
      <c r="E74" s="66">
        <v>73</v>
      </c>
      <c r="F74" s="66">
        <v>67</v>
      </c>
      <c r="G74" s="66">
        <v>6</v>
      </c>
      <c r="H74" s="66">
        <v>477</v>
      </c>
      <c r="I74" s="66">
        <v>7</v>
      </c>
      <c r="J74" s="66">
        <v>50</v>
      </c>
      <c r="K74" s="66">
        <v>402</v>
      </c>
      <c r="L74" s="66">
        <v>18</v>
      </c>
      <c r="M74" s="66">
        <v>2993320</v>
      </c>
      <c r="N74" s="66">
        <v>110495</v>
      </c>
      <c r="O74" s="66">
        <v>125255</v>
      </c>
      <c r="P74" s="66" t="s">
        <v>244</v>
      </c>
      <c r="Q74" s="67">
        <f t="shared" si="6"/>
        <v>6.5</v>
      </c>
      <c r="R74" s="67">
        <f t="shared" si="7"/>
        <v>41004.400000000001</v>
      </c>
      <c r="S74" s="67">
        <f t="shared" si="8"/>
        <v>6275.3</v>
      </c>
      <c r="T74" s="66" t="s">
        <v>244</v>
      </c>
    </row>
    <row r="75" spans="1:20" ht="11.25">
      <c r="A75" s="64"/>
      <c r="B75" s="64"/>
      <c r="C75" s="63" t="s">
        <v>318</v>
      </c>
      <c r="D75" s="68" t="s">
        <v>319</v>
      </c>
      <c r="E75" s="66">
        <v>7</v>
      </c>
      <c r="F75" s="66">
        <v>6</v>
      </c>
      <c r="G75" s="66">
        <v>1</v>
      </c>
      <c r="H75" s="66">
        <v>32</v>
      </c>
      <c r="I75" s="66">
        <v>1</v>
      </c>
      <c r="J75" s="66">
        <v>1</v>
      </c>
      <c r="K75" s="66">
        <v>28</v>
      </c>
      <c r="L75" s="66">
        <v>2</v>
      </c>
      <c r="M75" s="66">
        <v>239321</v>
      </c>
      <c r="N75" s="66">
        <v>27947</v>
      </c>
      <c r="O75" s="66">
        <v>1303</v>
      </c>
      <c r="P75" s="66" t="s">
        <v>244</v>
      </c>
      <c r="Q75" s="67">
        <f t="shared" si="6"/>
        <v>4.5999999999999996</v>
      </c>
      <c r="R75" s="67">
        <f t="shared" si="7"/>
        <v>34188.699999999997</v>
      </c>
      <c r="S75" s="67">
        <f t="shared" si="8"/>
        <v>7478.8</v>
      </c>
      <c r="T75" s="66" t="s">
        <v>244</v>
      </c>
    </row>
    <row r="76" spans="1:20" ht="11.25">
      <c r="A76" s="64"/>
      <c r="B76" s="64"/>
      <c r="C76" s="63" t="s">
        <v>320</v>
      </c>
      <c r="D76" s="68" t="s">
        <v>321</v>
      </c>
      <c r="E76" s="66">
        <v>27</v>
      </c>
      <c r="F76" s="66">
        <v>22</v>
      </c>
      <c r="G76" s="66">
        <v>5</v>
      </c>
      <c r="H76" s="66">
        <v>137</v>
      </c>
      <c r="I76" s="66">
        <v>6</v>
      </c>
      <c r="J76" s="66">
        <v>24</v>
      </c>
      <c r="K76" s="66">
        <v>97</v>
      </c>
      <c r="L76" s="66">
        <v>10</v>
      </c>
      <c r="M76" s="66">
        <v>620945</v>
      </c>
      <c r="N76" s="66">
        <v>18099</v>
      </c>
      <c r="O76" s="66">
        <v>41653</v>
      </c>
      <c r="P76" s="66" t="s">
        <v>244</v>
      </c>
      <c r="Q76" s="67">
        <f t="shared" si="6"/>
        <v>5.0999999999999996</v>
      </c>
      <c r="R76" s="67">
        <f t="shared" si="7"/>
        <v>22998</v>
      </c>
      <c r="S76" s="67">
        <f t="shared" si="8"/>
        <v>4532.3999999999996</v>
      </c>
      <c r="T76" s="66" t="s">
        <v>244</v>
      </c>
    </row>
    <row r="77" spans="1:20" ht="11.25">
      <c r="A77" s="64"/>
      <c r="B77" s="64"/>
      <c r="C77" s="63" t="s">
        <v>322</v>
      </c>
      <c r="D77" s="68" t="s">
        <v>323</v>
      </c>
      <c r="E77" s="66">
        <v>39</v>
      </c>
      <c r="F77" s="66">
        <v>39</v>
      </c>
      <c r="G77" s="66" t="s">
        <v>244</v>
      </c>
      <c r="H77" s="66">
        <v>308</v>
      </c>
      <c r="I77" s="67" t="s">
        <v>159</v>
      </c>
      <c r="J77" s="66">
        <v>25</v>
      </c>
      <c r="K77" s="66">
        <v>277</v>
      </c>
      <c r="L77" s="66">
        <v>6</v>
      </c>
      <c r="M77" s="66">
        <v>2133054</v>
      </c>
      <c r="N77" s="66">
        <v>64449</v>
      </c>
      <c r="O77" s="66">
        <v>82299</v>
      </c>
      <c r="P77" s="66" t="s">
        <v>244</v>
      </c>
      <c r="Q77" s="67">
        <f t="shared" si="6"/>
        <v>7.9</v>
      </c>
      <c r="R77" s="67">
        <f t="shared" si="7"/>
        <v>54693.7</v>
      </c>
      <c r="S77" s="67">
        <f t="shared" si="8"/>
        <v>6925.5</v>
      </c>
      <c r="T77" s="66" t="s">
        <v>244</v>
      </c>
    </row>
    <row r="78" spans="1:20" ht="11.25">
      <c r="A78" s="69" t="s">
        <v>324</v>
      </c>
      <c r="B78" s="70"/>
      <c r="C78" s="70"/>
      <c r="D78" s="71"/>
      <c r="E78" s="66">
        <v>286</v>
      </c>
      <c r="F78" s="66">
        <v>244</v>
      </c>
      <c r="G78" s="66">
        <v>42</v>
      </c>
      <c r="H78" s="66">
        <v>2846</v>
      </c>
      <c r="I78" s="66">
        <v>58</v>
      </c>
      <c r="J78" s="66">
        <v>301</v>
      </c>
      <c r="K78" s="66">
        <v>1961</v>
      </c>
      <c r="L78" s="66">
        <v>526</v>
      </c>
      <c r="M78" s="66">
        <v>15452723</v>
      </c>
      <c r="N78" s="66">
        <v>319969</v>
      </c>
      <c r="O78" s="66">
        <v>782871</v>
      </c>
      <c r="P78" s="66" t="s">
        <v>244</v>
      </c>
      <c r="Q78" s="67">
        <f t="shared" si="6"/>
        <v>10</v>
      </c>
      <c r="R78" s="67">
        <f t="shared" si="7"/>
        <v>54030.5</v>
      </c>
      <c r="S78" s="67">
        <f t="shared" si="8"/>
        <v>5429.6</v>
      </c>
      <c r="T78" s="66" t="s">
        <v>244</v>
      </c>
    </row>
    <row r="79" spans="1:20" ht="11.25">
      <c r="A79" s="63" t="s">
        <v>325</v>
      </c>
      <c r="B79" s="64" t="s">
        <v>22</v>
      </c>
      <c r="C79" s="64"/>
      <c r="D79" s="65"/>
      <c r="E79" s="66">
        <v>57</v>
      </c>
      <c r="F79" s="66">
        <v>50</v>
      </c>
      <c r="G79" s="66">
        <v>7</v>
      </c>
      <c r="H79" s="66">
        <v>436</v>
      </c>
      <c r="I79" s="66">
        <v>8</v>
      </c>
      <c r="J79" s="66">
        <v>64</v>
      </c>
      <c r="K79" s="66">
        <v>311</v>
      </c>
      <c r="L79" s="66">
        <v>53</v>
      </c>
      <c r="M79" s="66">
        <v>1659917</v>
      </c>
      <c r="N79" s="66">
        <v>76501</v>
      </c>
      <c r="O79" s="66">
        <v>59561</v>
      </c>
      <c r="P79" s="66" t="s">
        <v>244</v>
      </c>
      <c r="Q79" s="67">
        <f t="shared" si="6"/>
        <v>7.6</v>
      </c>
      <c r="R79" s="67">
        <f t="shared" si="7"/>
        <v>29121.4</v>
      </c>
      <c r="S79" s="67">
        <f t="shared" si="8"/>
        <v>3807.1</v>
      </c>
      <c r="T79" s="66" t="s">
        <v>244</v>
      </c>
    </row>
    <row r="80" spans="1:20" ht="11.25">
      <c r="A80" s="64"/>
      <c r="B80" s="64"/>
      <c r="C80" s="63" t="s">
        <v>326</v>
      </c>
      <c r="D80" s="68" t="s">
        <v>327</v>
      </c>
      <c r="E80" s="66">
        <v>29</v>
      </c>
      <c r="F80" s="66">
        <v>28</v>
      </c>
      <c r="G80" s="66">
        <v>1</v>
      </c>
      <c r="H80" s="66">
        <v>226</v>
      </c>
      <c r="I80" s="66">
        <v>1</v>
      </c>
      <c r="J80" s="66">
        <v>24</v>
      </c>
      <c r="K80" s="66">
        <v>179</v>
      </c>
      <c r="L80" s="66">
        <v>22</v>
      </c>
      <c r="M80" s="66">
        <v>1101019</v>
      </c>
      <c r="N80" s="66">
        <v>70018</v>
      </c>
      <c r="O80" s="66">
        <v>26333</v>
      </c>
      <c r="P80" s="66" t="s">
        <v>244</v>
      </c>
      <c r="Q80" s="67">
        <f t="shared" si="6"/>
        <v>7.8</v>
      </c>
      <c r="R80" s="67">
        <f t="shared" si="7"/>
        <v>37966.199999999997</v>
      </c>
      <c r="S80" s="67">
        <f t="shared" si="8"/>
        <v>4871.8</v>
      </c>
      <c r="T80" s="66" t="s">
        <v>244</v>
      </c>
    </row>
    <row r="81" spans="1:20" ht="11.25">
      <c r="A81" s="64"/>
      <c r="B81" s="64"/>
      <c r="C81" s="63" t="s">
        <v>328</v>
      </c>
      <c r="D81" s="68" t="s">
        <v>329</v>
      </c>
      <c r="E81" s="66">
        <v>12</v>
      </c>
      <c r="F81" s="66">
        <v>10</v>
      </c>
      <c r="G81" s="66">
        <v>2</v>
      </c>
      <c r="H81" s="66">
        <v>144</v>
      </c>
      <c r="I81" s="66">
        <v>3</v>
      </c>
      <c r="J81" s="66">
        <v>27</v>
      </c>
      <c r="K81" s="66">
        <v>94</v>
      </c>
      <c r="L81" s="66">
        <v>20</v>
      </c>
      <c r="M81" s="66">
        <v>340282</v>
      </c>
      <c r="N81" s="66">
        <v>6433</v>
      </c>
      <c r="O81" s="66">
        <v>27170</v>
      </c>
      <c r="P81" s="66" t="s">
        <v>244</v>
      </c>
      <c r="Q81" s="67">
        <f t="shared" si="6"/>
        <v>12</v>
      </c>
      <c r="R81" s="67">
        <f t="shared" si="7"/>
        <v>28356.799999999999</v>
      </c>
      <c r="S81" s="67">
        <f t="shared" si="8"/>
        <v>2363.1</v>
      </c>
      <c r="T81" s="66" t="s">
        <v>244</v>
      </c>
    </row>
    <row r="82" spans="1:20" ht="11.25">
      <c r="A82" s="64"/>
      <c r="B82" s="64"/>
      <c r="C82" s="63" t="s">
        <v>330</v>
      </c>
      <c r="D82" s="68" t="s">
        <v>331</v>
      </c>
      <c r="E82" s="66">
        <v>5</v>
      </c>
      <c r="F82" s="66">
        <v>5</v>
      </c>
      <c r="G82" s="66" t="s">
        <v>244</v>
      </c>
      <c r="H82" s="66">
        <v>27</v>
      </c>
      <c r="I82" s="67" t="s">
        <v>159</v>
      </c>
      <c r="J82" s="66">
        <v>6</v>
      </c>
      <c r="K82" s="66">
        <v>18</v>
      </c>
      <c r="L82" s="66">
        <v>3</v>
      </c>
      <c r="M82" s="66">
        <v>122812</v>
      </c>
      <c r="N82" s="67" t="s">
        <v>159</v>
      </c>
      <c r="O82" s="66">
        <v>221</v>
      </c>
      <c r="P82" s="66" t="s">
        <v>244</v>
      </c>
      <c r="Q82" s="67">
        <f t="shared" si="6"/>
        <v>5.4</v>
      </c>
      <c r="R82" s="67">
        <f t="shared" si="7"/>
        <v>24562.400000000001</v>
      </c>
      <c r="S82" s="67">
        <f t="shared" si="8"/>
        <v>4548.6000000000004</v>
      </c>
      <c r="T82" s="66" t="s">
        <v>244</v>
      </c>
    </row>
    <row r="83" spans="1:20" ht="11.25">
      <c r="A83" s="64"/>
      <c r="B83" s="64"/>
      <c r="C83" s="63" t="s">
        <v>332</v>
      </c>
      <c r="D83" s="68" t="s">
        <v>333</v>
      </c>
      <c r="E83" s="66">
        <v>7</v>
      </c>
      <c r="F83" s="66">
        <v>4</v>
      </c>
      <c r="G83" s="66">
        <v>3</v>
      </c>
      <c r="H83" s="66">
        <v>29</v>
      </c>
      <c r="I83" s="66">
        <v>3</v>
      </c>
      <c r="J83" s="66">
        <v>5</v>
      </c>
      <c r="K83" s="66">
        <v>14</v>
      </c>
      <c r="L83" s="66">
        <v>7</v>
      </c>
      <c r="M83" s="66">
        <v>73101</v>
      </c>
      <c r="N83" s="66">
        <v>50</v>
      </c>
      <c r="O83" s="66">
        <v>3178</v>
      </c>
      <c r="P83" s="66" t="s">
        <v>244</v>
      </c>
      <c r="Q83" s="67">
        <f t="shared" si="6"/>
        <v>4.0999999999999996</v>
      </c>
      <c r="R83" s="67">
        <f t="shared" si="7"/>
        <v>10443</v>
      </c>
      <c r="S83" s="67">
        <f t="shared" si="8"/>
        <v>2520.6999999999998</v>
      </c>
      <c r="T83" s="66" t="s">
        <v>244</v>
      </c>
    </row>
    <row r="84" spans="1:20" ht="11.25">
      <c r="A84" s="64"/>
      <c r="B84" s="64"/>
      <c r="C84" s="63" t="s">
        <v>334</v>
      </c>
      <c r="D84" s="68" t="s">
        <v>335</v>
      </c>
      <c r="E84" s="66">
        <v>4</v>
      </c>
      <c r="F84" s="66">
        <v>3</v>
      </c>
      <c r="G84" s="66">
        <v>1</v>
      </c>
      <c r="H84" s="66">
        <v>10</v>
      </c>
      <c r="I84" s="66">
        <v>1</v>
      </c>
      <c r="J84" s="66">
        <v>2</v>
      </c>
      <c r="K84" s="66">
        <v>6</v>
      </c>
      <c r="L84" s="66">
        <v>1</v>
      </c>
      <c r="M84" s="66">
        <v>22703</v>
      </c>
      <c r="N84" s="67" t="s">
        <v>159</v>
      </c>
      <c r="O84" s="66">
        <v>2659</v>
      </c>
      <c r="P84" s="66" t="s">
        <v>244</v>
      </c>
      <c r="Q84" s="67">
        <f t="shared" si="6"/>
        <v>2.5</v>
      </c>
      <c r="R84" s="67">
        <f t="shared" si="7"/>
        <v>5675.8</v>
      </c>
      <c r="S84" s="67">
        <f t="shared" si="8"/>
        <v>2270.3000000000002</v>
      </c>
      <c r="T84" s="66" t="s">
        <v>244</v>
      </c>
    </row>
    <row r="85" spans="1:20" ht="11.25">
      <c r="A85" s="63" t="s">
        <v>336</v>
      </c>
      <c r="B85" s="64" t="s">
        <v>23</v>
      </c>
      <c r="C85" s="64"/>
      <c r="D85" s="65"/>
      <c r="E85" s="66">
        <v>86</v>
      </c>
      <c r="F85" s="66">
        <v>70</v>
      </c>
      <c r="G85" s="66">
        <v>16</v>
      </c>
      <c r="H85" s="66">
        <v>1184</v>
      </c>
      <c r="I85" s="66">
        <v>17</v>
      </c>
      <c r="J85" s="66">
        <v>68</v>
      </c>
      <c r="K85" s="66">
        <v>863</v>
      </c>
      <c r="L85" s="66">
        <v>236</v>
      </c>
      <c r="M85" s="66">
        <v>7953365</v>
      </c>
      <c r="N85" s="66">
        <v>5270</v>
      </c>
      <c r="O85" s="66">
        <v>377697</v>
      </c>
      <c r="P85" s="66" t="s">
        <v>244</v>
      </c>
      <c r="Q85" s="67">
        <f t="shared" si="6"/>
        <v>13.8</v>
      </c>
      <c r="R85" s="67">
        <f t="shared" si="7"/>
        <v>92481</v>
      </c>
      <c r="S85" s="67">
        <f t="shared" si="8"/>
        <v>6717.4</v>
      </c>
      <c r="T85" s="66" t="s">
        <v>244</v>
      </c>
    </row>
    <row r="86" spans="1:20" ht="11.25">
      <c r="A86" s="64"/>
      <c r="B86" s="64"/>
      <c r="C86" s="63" t="s">
        <v>337</v>
      </c>
      <c r="D86" s="68" t="s">
        <v>338</v>
      </c>
      <c r="E86" s="66">
        <v>22</v>
      </c>
      <c r="F86" s="66">
        <v>22</v>
      </c>
      <c r="G86" s="66" t="s">
        <v>244</v>
      </c>
      <c r="H86" s="66">
        <v>462</v>
      </c>
      <c r="I86" s="67" t="s">
        <v>159</v>
      </c>
      <c r="J86" s="66">
        <v>17</v>
      </c>
      <c r="K86" s="66">
        <v>409</v>
      </c>
      <c r="L86" s="66">
        <v>36</v>
      </c>
      <c r="M86" s="66">
        <v>4989781</v>
      </c>
      <c r="N86" s="67" t="s">
        <v>159</v>
      </c>
      <c r="O86" s="66">
        <v>243628</v>
      </c>
      <c r="P86" s="66" t="s">
        <v>244</v>
      </c>
      <c r="Q86" s="67">
        <f t="shared" si="6"/>
        <v>21</v>
      </c>
      <c r="R86" s="67">
        <f t="shared" si="7"/>
        <v>226808.2</v>
      </c>
      <c r="S86" s="67">
        <f t="shared" si="8"/>
        <v>10800.4</v>
      </c>
      <c r="T86" s="66" t="s">
        <v>244</v>
      </c>
    </row>
    <row r="87" spans="1:20" ht="11.25">
      <c r="A87" s="64"/>
      <c r="B87" s="64"/>
      <c r="C87" s="63" t="s">
        <v>339</v>
      </c>
      <c r="D87" s="68" t="s">
        <v>340</v>
      </c>
      <c r="E87" s="66">
        <v>12</v>
      </c>
      <c r="F87" s="66">
        <v>12</v>
      </c>
      <c r="G87" s="66" t="s">
        <v>244</v>
      </c>
      <c r="H87" s="66">
        <v>53</v>
      </c>
      <c r="I87" s="67" t="s">
        <v>159</v>
      </c>
      <c r="J87" s="66">
        <v>5</v>
      </c>
      <c r="K87" s="66">
        <v>48</v>
      </c>
      <c r="L87" s="67" t="s">
        <v>159</v>
      </c>
      <c r="M87" s="66">
        <v>811531</v>
      </c>
      <c r="N87" s="66">
        <v>3598</v>
      </c>
      <c r="O87" s="66">
        <v>6703</v>
      </c>
      <c r="P87" s="66" t="s">
        <v>244</v>
      </c>
      <c r="Q87" s="67">
        <f t="shared" si="6"/>
        <v>4.4000000000000004</v>
      </c>
      <c r="R87" s="67">
        <f t="shared" si="7"/>
        <v>67627.600000000006</v>
      </c>
      <c r="S87" s="67">
        <f t="shared" si="8"/>
        <v>15311.9</v>
      </c>
      <c r="T87" s="66" t="s">
        <v>244</v>
      </c>
    </row>
    <row r="88" spans="1:20" ht="11.25">
      <c r="A88" s="64"/>
      <c r="B88" s="64"/>
      <c r="C88" s="63" t="s">
        <v>341</v>
      </c>
      <c r="D88" s="68" t="s">
        <v>342</v>
      </c>
      <c r="E88" s="66">
        <v>46</v>
      </c>
      <c r="F88" s="66">
        <v>30</v>
      </c>
      <c r="G88" s="66">
        <v>16</v>
      </c>
      <c r="H88" s="66">
        <v>600</v>
      </c>
      <c r="I88" s="66">
        <v>17</v>
      </c>
      <c r="J88" s="66">
        <v>38</v>
      </c>
      <c r="K88" s="66">
        <v>353</v>
      </c>
      <c r="L88" s="66">
        <v>192</v>
      </c>
      <c r="M88" s="66">
        <v>2034497</v>
      </c>
      <c r="N88" s="66">
        <v>1620</v>
      </c>
      <c r="O88" s="66">
        <v>119301</v>
      </c>
      <c r="P88" s="66" t="s">
        <v>244</v>
      </c>
      <c r="Q88" s="67">
        <f t="shared" si="6"/>
        <v>13</v>
      </c>
      <c r="R88" s="67">
        <f t="shared" si="7"/>
        <v>44228.2</v>
      </c>
      <c r="S88" s="67">
        <f t="shared" si="8"/>
        <v>3390.8</v>
      </c>
      <c r="T88" s="66" t="s">
        <v>244</v>
      </c>
    </row>
    <row r="89" spans="1:20" ht="11.25">
      <c r="A89" s="64"/>
      <c r="B89" s="64"/>
      <c r="C89" s="63" t="s">
        <v>343</v>
      </c>
      <c r="D89" s="68" t="s">
        <v>344</v>
      </c>
      <c r="E89" s="66">
        <v>6</v>
      </c>
      <c r="F89" s="66">
        <v>6</v>
      </c>
      <c r="G89" s="66" t="s">
        <v>244</v>
      </c>
      <c r="H89" s="66">
        <v>69</v>
      </c>
      <c r="I89" s="67" t="s">
        <v>159</v>
      </c>
      <c r="J89" s="66">
        <v>8</v>
      </c>
      <c r="K89" s="66">
        <v>53</v>
      </c>
      <c r="L89" s="66">
        <v>8</v>
      </c>
      <c r="M89" s="66">
        <v>117556</v>
      </c>
      <c r="N89" s="66">
        <v>52</v>
      </c>
      <c r="O89" s="66">
        <v>8065</v>
      </c>
      <c r="P89" s="66" t="s">
        <v>244</v>
      </c>
      <c r="Q89" s="67">
        <f t="shared" si="6"/>
        <v>11.5</v>
      </c>
      <c r="R89" s="67">
        <f t="shared" si="7"/>
        <v>19592.7</v>
      </c>
      <c r="S89" s="67">
        <f t="shared" si="8"/>
        <v>1703.7</v>
      </c>
      <c r="T89" s="66" t="s">
        <v>244</v>
      </c>
    </row>
    <row r="90" spans="1:20" ht="11.25">
      <c r="A90" s="63" t="s">
        <v>345</v>
      </c>
      <c r="B90" s="64" t="s">
        <v>24</v>
      </c>
      <c r="C90" s="64"/>
      <c r="D90" s="65"/>
      <c r="E90" s="66">
        <v>143</v>
      </c>
      <c r="F90" s="66">
        <v>124</v>
      </c>
      <c r="G90" s="66">
        <v>19</v>
      </c>
      <c r="H90" s="66">
        <v>1226</v>
      </c>
      <c r="I90" s="66">
        <v>33</v>
      </c>
      <c r="J90" s="66">
        <v>169</v>
      </c>
      <c r="K90" s="66">
        <v>787</v>
      </c>
      <c r="L90" s="66">
        <v>237</v>
      </c>
      <c r="M90" s="66">
        <v>5839441</v>
      </c>
      <c r="N90" s="66">
        <v>238198</v>
      </c>
      <c r="O90" s="66">
        <v>345613</v>
      </c>
      <c r="P90" s="66" t="s">
        <v>244</v>
      </c>
      <c r="Q90" s="67">
        <f t="shared" si="6"/>
        <v>8.6</v>
      </c>
      <c r="R90" s="67">
        <f t="shared" si="7"/>
        <v>40835.300000000003</v>
      </c>
      <c r="S90" s="67">
        <f t="shared" si="8"/>
        <v>4763</v>
      </c>
      <c r="T90" s="66" t="s">
        <v>244</v>
      </c>
    </row>
    <row r="91" spans="1:20" ht="11.25">
      <c r="A91" s="64"/>
      <c r="B91" s="64"/>
      <c r="C91" s="63" t="s">
        <v>346</v>
      </c>
      <c r="D91" s="68" t="s">
        <v>347</v>
      </c>
      <c r="E91" s="66">
        <v>30</v>
      </c>
      <c r="F91" s="66">
        <v>23</v>
      </c>
      <c r="G91" s="66">
        <v>7</v>
      </c>
      <c r="H91" s="66">
        <v>200</v>
      </c>
      <c r="I91" s="66">
        <v>14</v>
      </c>
      <c r="J91" s="66">
        <v>40</v>
      </c>
      <c r="K91" s="66">
        <v>101</v>
      </c>
      <c r="L91" s="66">
        <v>45</v>
      </c>
      <c r="M91" s="66">
        <v>493990</v>
      </c>
      <c r="N91" s="66">
        <v>3342</v>
      </c>
      <c r="O91" s="66">
        <v>40281</v>
      </c>
      <c r="P91" s="66" t="s">
        <v>244</v>
      </c>
      <c r="Q91" s="67">
        <f t="shared" si="6"/>
        <v>6.7</v>
      </c>
      <c r="R91" s="67">
        <f t="shared" si="7"/>
        <v>16466.3</v>
      </c>
      <c r="S91" s="67">
        <f t="shared" si="8"/>
        <v>2470</v>
      </c>
      <c r="T91" s="66" t="s">
        <v>244</v>
      </c>
    </row>
    <row r="92" spans="1:20" ht="11.25">
      <c r="A92" s="64"/>
      <c r="B92" s="64"/>
      <c r="C92" s="63" t="s">
        <v>348</v>
      </c>
      <c r="D92" s="68" t="s">
        <v>349</v>
      </c>
      <c r="E92" s="66">
        <v>13</v>
      </c>
      <c r="F92" s="66">
        <v>11</v>
      </c>
      <c r="G92" s="66">
        <v>2</v>
      </c>
      <c r="H92" s="66">
        <v>101</v>
      </c>
      <c r="I92" s="66">
        <v>3</v>
      </c>
      <c r="J92" s="66">
        <v>15</v>
      </c>
      <c r="K92" s="66">
        <v>80</v>
      </c>
      <c r="L92" s="66">
        <v>3</v>
      </c>
      <c r="M92" s="66">
        <v>285452</v>
      </c>
      <c r="N92" s="66">
        <v>240</v>
      </c>
      <c r="O92" s="66">
        <v>36097</v>
      </c>
      <c r="P92" s="66" t="s">
        <v>244</v>
      </c>
      <c r="Q92" s="67">
        <f t="shared" si="6"/>
        <v>7.8</v>
      </c>
      <c r="R92" s="67">
        <f t="shared" si="7"/>
        <v>21957.8</v>
      </c>
      <c r="S92" s="67">
        <f t="shared" si="8"/>
        <v>2826.3</v>
      </c>
      <c r="T92" s="66" t="s">
        <v>244</v>
      </c>
    </row>
    <row r="93" spans="1:20" ht="11.25">
      <c r="A93" s="64"/>
      <c r="B93" s="64"/>
      <c r="C93" s="63" t="s">
        <v>350</v>
      </c>
      <c r="D93" s="68" t="s">
        <v>351</v>
      </c>
      <c r="E93" s="66">
        <v>5</v>
      </c>
      <c r="F93" s="66">
        <v>5</v>
      </c>
      <c r="G93" s="66" t="s">
        <v>244</v>
      </c>
      <c r="H93" s="66">
        <v>77</v>
      </c>
      <c r="I93" s="67" t="s">
        <v>159</v>
      </c>
      <c r="J93" s="66">
        <v>3</v>
      </c>
      <c r="K93" s="66">
        <v>68</v>
      </c>
      <c r="L93" s="66">
        <v>6</v>
      </c>
      <c r="M93" s="66">
        <v>266755</v>
      </c>
      <c r="N93" s="66">
        <v>51662</v>
      </c>
      <c r="O93" s="66">
        <v>22278</v>
      </c>
      <c r="P93" s="66" t="s">
        <v>244</v>
      </c>
      <c r="Q93" s="67">
        <f t="shared" si="6"/>
        <v>15.4</v>
      </c>
      <c r="R93" s="67">
        <f t="shared" si="7"/>
        <v>53351</v>
      </c>
      <c r="S93" s="67">
        <f t="shared" si="8"/>
        <v>3464.4</v>
      </c>
      <c r="T93" s="66" t="s">
        <v>244</v>
      </c>
    </row>
    <row r="94" spans="1:20" ht="11.25">
      <c r="A94" s="64"/>
      <c r="B94" s="64"/>
      <c r="C94" s="63" t="s">
        <v>352</v>
      </c>
      <c r="D94" s="68" t="s">
        <v>353</v>
      </c>
      <c r="E94" s="66">
        <v>7</v>
      </c>
      <c r="F94" s="66">
        <v>6</v>
      </c>
      <c r="G94" s="66">
        <v>1</v>
      </c>
      <c r="H94" s="66">
        <v>41</v>
      </c>
      <c r="I94" s="66">
        <v>2</v>
      </c>
      <c r="J94" s="66">
        <v>7</v>
      </c>
      <c r="K94" s="66">
        <v>32</v>
      </c>
      <c r="L94" s="67" t="s">
        <v>159</v>
      </c>
      <c r="M94" s="66">
        <v>668554</v>
      </c>
      <c r="N94" s="66">
        <v>107313</v>
      </c>
      <c r="O94" s="66">
        <v>16862</v>
      </c>
      <c r="P94" s="66" t="s">
        <v>244</v>
      </c>
      <c r="Q94" s="67">
        <f t="shared" si="6"/>
        <v>5.9</v>
      </c>
      <c r="R94" s="67">
        <f t="shared" si="7"/>
        <v>95507.7</v>
      </c>
      <c r="S94" s="67">
        <f t="shared" si="8"/>
        <v>16306.2</v>
      </c>
      <c r="T94" s="66" t="s">
        <v>244</v>
      </c>
    </row>
    <row r="95" spans="1:20" ht="11.25">
      <c r="A95" s="64"/>
      <c r="B95" s="64"/>
      <c r="C95" s="63" t="s">
        <v>354</v>
      </c>
      <c r="D95" s="68" t="s">
        <v>355</v>
      </c>
      <c r="E95" s="66">
        <v>2</v>
      </c>
      <c r="F95" s="66">
        <v>2</v>
      </c>
      <c r="G95" s="66" t="s">
        <v>244</v>
      </c>
      <c r="H95" s="66">
        <v>30</v>
      </c>
      <c r="I95" s="67" t="s">
        <v>159</v>
      </c>
      <c r="J95" s="66">
        <v>1</v>
      </c>
      <c r="K95" s="66">
        <v>21</v>
      </c>
      <c r="L95" s="66">
        <v>8</v>
      </c>
      <c r="M95" s="72">
        <v>988919</v>
      </c>
      <c r="N95" s="73" t="s">
        <v>159</v>
      </c>
      <c r="O95" s="72">
        <v>95</v>
      </c>
      <c r="P95" s="66" t="s">
        <v>244</v>
      </c>
      <c r="Q95" s="73">
        <f t="shared" si="6"/>
        <v>15</v>
      </c>
      <c r="R95" s="73">
        <f t="shared" si="7"/>
        <v>494459.5</v>
      </c>
      <c r="S95" s="73">
        <f t="shared" si="8"/>
        <v>32964</v>
      </c>
      <c r="T95" s="66" t="s">
        <v>244</v>
      </c>
    </row>
    <row r="96" spans="1:20" ht="11.25">
      <c r="A96" s="64"/>
      <c r="B96" s="64"/>
      <c r="C96" s="63" t="s">
        <v>356</v>
      </c>
      <c r="D96" s="68" t="s">
        <v>357</v>
      </c>
      <c r="E96" s="66">
        <v>1</v>
      </c>
      <c r="F96" s="66">
        <v>1</v>
      </c>
      <c r="G96" s="66" t="s">
        <v>244</v>
      </c>
      <c r="H96" s="66">
        <v>3</v>
      </c>
      <c r="I96" s="67" t="s">
        <v>159</v>
      </c>
      <c r="J96" s="67" t="s">
        <v>159</v>
      </c>
      <c r="K96" s="66">
        <v>3</v>
      </c>
      <c r="L96" s="67" t="s">
        <v>159</v>
      </c>
      <c r="M96" s="67" t="s">
        <v>277</v>
      </c>
      <c r="N96" s="67" t="s">
        <v>277</v>
      </c>
      <c r="O96" s="67" t="s">
        <v>277</v>
      </c>
      <c r="P96" s="66" t="s">
        <v>244</v>
      </c>
      <c r="Q96" s="67" t="s">
        <v>277</v>
      </c>
      <c r="R96" s="67" t="s">
        <v>277</v>
      </c>
      <c r="S96" s="67" t="s">
        <v>277</v>
      </c>
      <c r="T96" s="66" t="s">
        <v>244</v>
      </c>
    </row>
    <row r="97" spans="1:20" ht="11.25">
      <c r="A97" s="64"/>
      <c r="B97" s="64"/>
      <c r="C97" s="63" t="s">
        <v>358</v>
      </c>
      <c r="D97" s="68" t="s">
        <v>359</v>
      </c>
      <c r="E97" s="66">
        <v>3</v>
      </c>
      <c r="F97" s="66">
        <v>3</v>
      </c>
      <c r="G97" s="66" t="s">
        <v>244</v>
      </c>
      <c r="H97" s="66">
        <v>13</v>
      </c>
      <c r="I97" s="67" t="s">
        <v>159</v>
      </c>
      <c r="J97" s="67" t="s">
        <v>159</v>
      </c>
      <c r="K97" s="66">
        <v>13</v>
      </c>
      <c r="L97" s="67" t="s">
        <v>159</v>
      </c>
      <c r="M97" s="67" t="s">
        <v>159</v>
      </c>
      <c r="N97" s="66">
        <v>8547</v>
      </c>
      <c r="O97" s="67" t="s">
        <v>159</v>
      </c>
      <c r="P97" s="66" t="s">
        <v>244</v>
      </c>
      <c r="Q97" s="67">
        <v>4</v>
      </c>
      <c r="R97" s="67" t="s">
        <v>244</v>
      </c>
      <c r="S97" s="67" t="s">
        <v>244</v>
      </c>
      <c r="T97" s="66" t="s">
        <v>244</v>
      </c>
    </row>
    <row r="98" spans="1:20" ht="11.25">
      <c r="A98" s="64"/>
      <c r="B98" s="64"/>
      <c r="C98" s="63" t="s">
        <v>360</v>
      </c>
      <c r="D98" s="68" t="s">
        <v>361</v>
      </c>
      <c r="E98" s="66">
        <v>82</v>
      </c>
      <c r="F98" s="66">
        <v>73</v>
      </c>
      <c r="G98" s="66">
        <v>9</v>
      </c>
      <c r="H98" s="66">
        <v>761</v>
      </c>
      <c r="I98" s="66">
        <v>14</v>
      </c>
      <c r="J98" s="66">
        <v>103</v>
      </c>
      <c r="K98" s="66">
        <v>469</v>
      </c>
      <c r="L98" s="66">
        <v>175</v>
      </c>
      <c r="M98" s="66">
        <v>3135771</v>
      </c>
      <c r="N98" s="66">
        <v>67094</v>
      </c>
      <c r="O98" s="66">
        <v>230000</v>
      </c>
      <c r="P98" s="66" t="s">
        <v>244</v>
      </c>
      <c r="Q98" s="67">
        <f t="shared" ref="Q98:Q159" si="9">ROUND(H98/E98,1)</f>
        <v>9.3000000000000007</v>
      </c>
      <c r="R98" s="67">
        <f t="shared" ref="R98:R159" si="10">ROUND(M98/E98,1)</f>
        <v>38241.1</v>
      </c>
      <c r="S98" s="67">
        <f t="shared" ref="S98:S159" si="11">ROUND(M98/H98,1)</f>
        <v>4120.6000000000004</v>
      </c>
      <c r="T98" s="66" t="s">
        <v>244</v>
      </c>
    </row>
    <row r="99" spans="1:20" ht="11.25">
      <c r="A99" s="74" t="s">
        <v>166</v>
      </c>
      <c r="B99" s="61"/>
      <c r="C99" s="61"/>
      <c r="D99" s="62"/>
      <c r="E99" s="59">
        <v>3451</v>
      </c>
      <c r="F99" s="59">
        <v>1866</v>
      </c>
      <c r="G99" s="59">
        <v>1585</v>
      </c>
      <c r="H99" s="59">
        <v>21830</v>
      </c>
      <c r="I99" s="59">
        <v>2331</v>
      </c>
      <c r="J99" s="59">
        <v>1569</v>
      </c>
      <c r="K99" s="59">
        <v>7464</v>
      </c>
      <c r="L99" s="59">
        <v>10466</v>
      </c>
      <c r="M99" s="59">
        <v>37863518</v>
      </c>
      <c r="N99" s="59">
        <v>1603454</v>
      </c>
      <c r="O99" s="59">
        <v>3878732</v>
      </c>
      <c r="P99" s="59">
        <v>449538</v>
      </c>
      <c r="Q99" s="60">
        <f t="shared" si="9"/>
        <v>6.3</v>
      </c>
      <c r="R99" s="60">
        <f t="shared" si="10"/>
        <v>10971.8</v>
      </c>
      <c r="S99" s="60">
        <f t="shared" si="11"/>
        <v>1734.5</v>
      </c>
      <c r="T99" s="60">
        <f t="shared" ref="T99:T150" si="12">ROUND(M99/P99,1)</f>
        <v>84.2</v>
      </c>
    </row>
    <row r="100" spans="1:20" ht="11.25">
      <c r="A100" s="69" t="s">
        <v>362</v>
      </c>
      <c r="B100" s="70"/>
      <c r="C100" s="70"/>
      <c r="D100" s="71"/>
      <c r="E100" s="66">
        <v>13</v>
      </c>
      <c r="F100" s="66">
        <v>13</v>
      </c>
      <c r="G100" s="67" t="s">
        <v>159</v>
      </c>
      <c r="H100" s="66">
        <v>1935</v>
      </c>
      <c r="I100" s="67" t="s">
        <v>159</v>
      </c>
      <c r="J100" s="66">
        <v>10</v>
      </c>
      <c r="K100" s="66">
        <v>371</v>
      </c>
      <c r="L100" s="66">
        <v>1554</v>
      </c>
      <c r="M100" s="66">
        <v>4244218</v>
      </c>
      <c r="N100" s="66">
        <v>29801</v>
      </c>
      <c r="O100" s="66">
        <v>375364</v>
      </c>
      <c r="P100" s="66">
        <v>73076</v>
      </c>
      <c r="Q100" s="66">
        <f t="shared" si="9"/>
        <v>148.80000000000001</v>
      </c>
      <c r="R100" s="66">
        <f t="shared" si="10"/>
        <v>326478.3</v>
      </c>
      <c r="S100" s="66">
        <f t="shared" si="11"/>
        <v>2193.4</v>
      </c>
      <c r="T100" s="67">
        <f t="shared" si="12"/>
        <v>58.1</v>
      </c>
    </row>
    <row r="101" spans="1:20" ht="11.25">
      <c r="A101" s="63" t="s">
        <v>363</v>
      </c>
      <c r="B101" s="64" t="s">
        <v>364</v>
      </c>
      <c r="C101" s="64"/>
      <c r="D101" s="65"/>
      <c r="E101" s="66">
        <v>7</v>
      </c>
      <c r="F101" s="66">
        <v>7</v>
      </c>
      <c r="G101" s="67" t="s">
        <v>159</v>
      </c>
      <c r="H101" s="66">
        <v>1892</v>
      </c>
      <c r="I101" s="67" t="s">
        <v>159</v>
      </c>
      <c r="J101" s="66">
        <v>7</v>
      </c>
      <c r="K101" s="66">
        <v>360</v>
      </c>
      <c r="L101" s="66">
        <v>1525</v>
      </c>
      <c r="M101" s="66">
        <v>4154071</v>
      </c>
      <c r="N101" s="66">
        <v>29801</v>
      </c>
      <c r="O101" s="66">
        <v>358688</v>
      </c>
      <c r="P101" s="66">
        <v>71370</v>
      </c>
      <c r="Q101" s="67">
        <f t="shared" si="9"/>
        <v>270.3</v>
      </c>
      <c r="R101" s="67">
        <f t="shared" si="10"/>
        <v>593438.69999999995</v>
      </c>
      <c r="S101" s="67">
        <f t="shared" si="11"/>
        <v>2195.6</v>
      </c>
      <c r="T101" s="67">
        <f t="shared" si="12"/>
        <v>58.2</v>
      </c>
    </row>
    <row r="102" spans="1:20" ht="11.25">
      <c r="A102" s="64"/>
      <c r="B102" s="64"/>
      <c r="C102" s="63" t="s">
        <v>365</v>
      </c>
      <c r="D102" s="68" t="s">
        <v>366</v>
      </c>
      <c r="E102" s="66">
        <v>7</v>
      </c>
      <c r="F102" s="66">
        <v>7</v>
      </c>
      <c r="G102" s="66" t="s">
        <v>244</v>
      </c>
      <c r="H102" s="66">
        <v>1892</v>
      </c>
      <c r="I102" s="67" t="s">
        <v>159</v>
      </c>
      <c r="J102" s="66">
        <v>7</v>
      </c>
      <c r="K102" s="66">
        <v>360</v>
      </c>
      <c r="L102" s="66">
        <v>1525</v>
      </c>
      <c r="M102" s="66">
        <v>4154071</v>
      </c>
      <c r="N102" s="66">
        <v>29801</v>
      </c>
      <c r="O102" s="66">
        <v>358688</v>
      </c>
      <c r="P102" s="66">
        <v>71370</v>
      </c>
      <c r="Q102" s="67">
        <f t="shared" si="9"/>
        <v>270.3</v>
      </c>
      <c r="R102" s="67">
        <f t="shared" si="10"/>
        <v>593438.69999999995</v>
      </c>
      <c r="S102" s="67">
        <f t="shared" si="11"/>
        <v>2195.6</v>
      </c>
      <c r="T102" s="67">
        <f t="shared" si="12"/>
        <v>58.2</v>
      </c>
    </row>
    <row r="103" spans="1:20" ht="11.25">
      <c r="A103" s="63" t="s">
        <v>367</v>
      </c>
      <c r="B103" s="64" t="s">
        <v>368</v>
      </c>
      <c r="C103" s="64"/>
      <c r="D103" s="65"/>
      <c r="E103" s="66">
        <v>6</v>
      </c>
      <c r="F103" s="66">
        <v>6</v>
      </c>
      <c r="G103" s="67" t="s">
        <v>159</v>
      </c>
      <c r="H103" s="66">
        <v>43</v>
      </c>
      <c r="I103" s="67" t="s">
        <v>159</v>
      </c>
      <c r="J103" s="66">
        <v>3</v>
      </c>
      <c r="K103" s="66">
        <v>11</v>
      </c>
      <c r="L103" s="66">
        <v>29</v>
      </c>
      <c r="M103" s="66">
        <v>90147</v>
      </c>
      <c r="N103" s="67" t="s">
        <v>159</v>
      </c>
      <c r="O103" s="66">
        <v>16676</v>
      </c>
      <c r="P103" s="66">
        <v>1706</v>
      </c>
      <c r="Q103" s="67">
        <f t="shared" si="9"/>
        <v>7.2</v>
      </c>
      <c r="R103" s="67">
        <f t="shared" si="10"/>
        <v>15024.5</v>
      </c>
      <c r="S103" s="67">
        <f t="shared" si="11"/>
        <v>2096.4</v>
      </c>
      <c r="T103" s="67">
        <f t="shared" si="12"/>
        <v>52.8</v>
      </c>
    </row>
    <row r="104" spans="1:20" ht="22.5">
      <c r="A104" s="64"/>
      <c r="B104" s="64"/>
      <c r="C104" s="75" t="s">
        <v>369</v>
      </c>
      <c r="D104" s="76" t="s">
        <v>370</v>
      </c>
      <c r="E104" s="77">
        <v>6</v>
      </c>
      <c r="F104" s="77">
        <v>6</v>
      </c>
      <c r="G104" s="77" t="s">
        <v>157</v>
      </c>
      <c r="H104" s="77">
        <v>43</v>
      </c>
      <c r="I104" s="78" t="s">
        <v>159</v>
      </c>
      <c r="J104" s="77">
        <v>3</v>
      </c>
      <c r="K104" s="77">
        <v>11</v>
      </c>
      <c r="L104" s="77">
        <v>29</v>
      </c>
      <c r="M104" s="77">
        <v>90147</v>
      </c>
      <c r="N104" s="78" t="s">
        <v>159</v>
      </c>
      <c r="O104" s="77">
        <v>16676</v>
      </c>
      <c r="P104" s="77">
        <v>1706</v>
      </c>
      <c r="Q104" s="78">
        <f t="shared" si="9"/>
        <v>7.2</v>
      </c>
      <c r="R104" s="78">
        <f t="shared" si="10"/>
        <v>15024.5</v>
      </c>
      <c r="S104" s="78">
        <f t="shared" si="11"/>
        <v>2096.4</v>
      </c>
      <c r="T104" s="78">
        <f t="shared" si="12"/>
        <v>52.8</v>
      </c>
    </row>
    <row r="105" spans="1:20" ht="11.25">
      <c r="A105" s="79" t="s">
        <v>371</v>
      </c>
      <c r="B105" s="80"/>
      <c r="C105" s="63"/>
      <c r="D105" s="68"/>
      <c r="E105" s="66">
        <v>659</v>
      </c>
      <c r="F105" s="66">
        <v>428</v>
      </c>
      <c r="G105" s="66">
        <v>231</v>
      </c>
      <c r="H105" s="66">
        <v>2597</v>
      </c>
      <c r="I105" s="66">
        <v>294</v>
      </c>
      <c r="J105" s="66">
        <v>242</v>
      </c>
      <c r="K105" s="66">
        <v>1007</v>
      </c>
      <c r="L105" s="66">
        <v>1054</v>
      </c>
      <c r="M105" s="66">
        <v>4842267</v>
      </c>
      <c r="N105" s="66">
        <v>57685</v>
      </c>
      <c r="O105" s="66">
        <v>898761</v>
      </c>
      <c r="P105" s="66">
        <v>100898</v>
      </c>
      <c r="Q105" s="67">
        <f t="shared" si="9"/>
        <v>3.9</v>
      </c>
      <c r="R105" s="67">
        <f t="shared" si="10"/>
        <v>7347.9</v>
      </c>
      <c r="S105" s="67">
        <f t="shared" si="11"/>
        <v>1864.6</v>
      </c>
      <c r="T105" s="67">
        <f t="shared" si="12"/>
        <v>48</v>
      </c>
    </row>
    <row r="106" spans="1:20" ht="11.25">
      <c r="A106" s="63" t="s">
        <v>372</v>
      </c>
      <c r="B106" s="63" t="s">
        <v>26</v>
      </c>
      <c r="C106" s="63"/>
      <c r="D106" s="68"/>
      <c r="E106" s="66">
        <v>78</v>
      </c>
      <c r="F106" s="66">
        <v>53</v>
      </c>
      <c r="G106" s="66">
        <v>25</v>
      </c>
      <c r="H106" s="66">
        <v>365</v>
      </c>
      <c r="I106" s="66">
        <v>36</v>
      </c>
      <c r="J106" s="66">
        <v>78</v>
      </c>
      <c r="K106" s="66">
        <v>165</v>
      </c>
      <c r="L106" s="66">
        <v>86</v>
      </c>
      <c r="M106" s="66">
        <v>592557</v>
      </c>
      <c r="N106" s="66">
        <v>13003</v>
      </c>
      <c r="O106" s="66">
        <v>169356</v>
      </c>
      <c r="P106" s="66">
        <v>7349</v>
      </c>
      <c r="Q106" s="67">
        <f t="shared" si="9"/>
        <v>4.7</v>
      </c>
      <c r="R106" s="67">
        <f t="shared" si="10"/>
        <v>7596.9</v>
      </c>
      <c r="S106" s="67">
        <f t="shared" si="11"/>
        <v>1623.4</v>
      </c>
      <c r="T106" s="67">
        <f t="shared" si="12"/>
        <v>80.599999999999994</v>
      </c>
    </row>
    <row r="107" spans="1:20" ht="11.25">
      <c r="A107" s="64"/>
      <c r="B107" s="64"/>
      <c r="C107" s="63" t="s">
        <v>373</v>
      </c>
      <c r="D107" s="68" t="s">
        <v>374</v>
      </c>
      <c r="E107" s="66">
        <v>50</v>
      </c>
      <c r="F107" s="66">
        <v>38</v>
      </c>
      <c r="G107" s="66">
        <v>12</v>
      </c>
      <c r="H107" s="66">
        <v>258</v>
      </c>
      <c r="I107" s="66">
        <v>18</v>
      </c>
      <c r="J107" s="66">
        <v>54</v>
      </c>
      <c r="K107" s="66">
        <v>122</v>
      </c>
      <c r="L107" s="66">
        <v>64</v>
      </c>
      <c r="M107" s="66">
        <v>397346</v>
      </c>
      <c r="N107" s="66">
        <v>12459</v>
      </c>
      <c r="O107" s="66">
        <v>140201</v>
      </c>
      <c r="P107" s="66">
        <v>5049</v>
      </c>
      <c r="Q107" s="67">
        <f t="shared" si="9"/>
        <v>5.2</v>
      </c>
      <c r="R107" s="67">
        <f t="shared" si="10"/>
        <v>7946.9</v>
      </c>
      <c r="S107" s="67">
        <f t="shared" si="11"/>
        <v>1540.1</v>
      </c>
      <c r="T107" s="67">
        <f t="shared" si="12"/>
        <v>78.7</v>
      </c>
    </row>
    <row r="108" spans="1:20" ht="11.25">
      <c r="A108" s="64"/>
      <c r="B108" s="64"/>
      <c r="C108" s="63" t="s">
        <v>375</v>
      </c>
      <c r="D108" s="68" t="s">
        <v>376</v>
      </c>
      <c r="E108" s="66">
        <v>28</v>
      </c>
      <c r="F108" s="66">
        <v>15</v>
      </c>
      <c r="G108" s="66">
        <v>13</v>
      </c>
      <c r="H108" s="66">
        <v>107</v>
      </c>
      <c r="I108" s="66">
        <v>18</v>
      </c>
      <c r="J108" s="66">
        <v>24</v>
      </c>
      <c r="K108" s="66">
        <v>43</v>
      </c>
      <c r="L108" s="66">
        <v>22</v>
      </c>
      <c r="M108" s="66">
        <v>195211</v>
      </c>
      <c r="N108" s="66">
        <v>544</v>
      </c>
      <c r="O108" s="66">
        <v>29155</v>
      </c>
      <c r="P108" s="66">
        <v>2300</v>
      </c>
      <c r="Q108" s="67">
        <f t="shared" si="9"/>
        <v>3.8</v>
      </c>
      <c r="R108" s="67">
        <f t="shared" si="10"/>
        <v>6971.8</v>
      </c>
      <c r="S108" s="67">
        <f t="shared" si="11"/>
        <v>1824.4</v>
      </c>
      <c r="T108" s="67">
        <f t="shared" si="12"/>
        <v>84.9</v>
      </c>
    </row>
    <row r="109" spans="1:20" ht="11.25">
      <c r="A109" s="63" t="s">
        <v>377</v>
      </c>
      <c r="B109" s="64" t="s">
        <v>27</v>
      </c>
      <c r="C109" s="64"/>
      <c r="D109" s="65"/>
      <c r="E109" s="66">
        <v>107</v>
      </c>
      <c r="F109" s="66">
        <v>67</v>
      </c>
      <c r="G109" s="66">
        <v>40</v>
      </c>
      <c r="H109" s="66">
        <v>402</v>
      </c>
      <c r="I109" s="66">
        <v>50</v>
      </c>
      <c r="J109" s="66">
        <v>47</v>
      </c>
      <c r="K109" s="66">
        <v>181</v>
      </c>
      <c r="L109" s="66">
        <v>124</v>
      </c>
      <c r="M109" s="66">
        <v>706963</v>
      </c>
      <c r="N109" s="66">
        <v>1644</v>
      </c>
      <c r="O109" s="66">
        <v>164678</v>
      </c>
      <c r="P109" s="66">
        <v>14990</v>
      </c>
      <c r="Q109" s="67">
        <f t="shared" si="9"/>
        <v>3.8</v>
      </c>
      <c r="R109" s="67">
        <f t="shared" si="10"/>
        <v>6607.1</v>
      </c>
      <c r="S109" s="67">
        <f t="shared" si="11"/>
        <v>1758.6</v>
      </c>
      <c r="T109" s="67">
        <f t="shared" si="12"/>
        <v>47.2</v>
      </c>
    </row>
    <row r="110" spans="1:20" ht="11.25">
      <c r="A110" s="64"/>
      <c r="B110" s="64"/>
      <c r="C110" s="63" t="s">
        <v>378</v>
      </c>
      <c r="D110" s="68" t="s">
        <v>27</v>
      </c>
      <c r="E110" s="66">
        <v>107</v>
      </c>
      <c r="F110" s="66">
        <v>67</v>
      </c>
      <c r="G110" s="66">
        <v>40</v>
      </c>
      <c r="H110" s="66">
        <v>402</v>
      </c>
      <c r="I110" s="66">
        <v>50</v>
      </c>
      <c r="J110" s="66">
        <v>47</v>
      </c>
      <c r="K110" s="66">
        <v>181</v>
      </c>
      <c r="L110" s="66">
        <v>124</v>
      </c>
      <c r="M110" s="66">
        <v>706963</v>
      </c>
      <c r="N110" s="66">
        <v>1644</v>
      </c>
      <c r="O110" s="66">
        <v>164678</v>
      </c>
      <c r="P110" s="66">
        <v>14990</v>
      </c>
      <c r="Q110" s="67">
        <f t="shared" si="9"/>
        <v>3.8</v>
      </c>
      <c r="R110" s="67">
        <f t="shared" si="10"/>
        <v>6607.1</v>
      </c>
      <c r="S110" s="67">
        <f t="shared" si="11"/>
        <v>1758.6</v>
      </c>
      <c r="T110" s="67">
        <f t="shared" si="12"/>
        <v>47.2</v>
      </c>
    </row>
    <row r="111" spans="1:20" ht="11.25">
      <c r="A111" s="63" t="s">
        <v>379</v>
      </c>
      <c r="B111" s="64" t="s">
        <v>28</v>
      </c>
      <c r="C111" s="64"/>
      <c r="D111" s="65"/>
      <c r="E111" s="66">
        <v>319</v>
      </c>
      <c r="F111" s="66">
        <v>209</v>
      </c>
      <c r="G111" s="66">
        <v>110</v>
      </c>
      <c r="H111" s="66">
        <v>1193</v>
      </c>
      <c r="I111" s="66">
        <v>136</v>
      </c>
      <c r="J111" s="66">
        <v>74</v>
      </c>
      <c r="K111" s="66">
        <v>447</v>
      </c>
      <c r="L111" s="66">
        <v>536</v>
      </c>
      <c r="M111" s="66">
        <v>2030600</v>
      </c>
      <c r="N111" s="66">
        <v>32916</v>
      </c>
      <c r="O111" s="66">
        <v>374801</v>
      </c>
      <c r="P111" s="66">
        <v>47128</v>
      </c>
      <c r="Q111" s="67">
        <f t="shared" si="9"/>
        <v>3.7</v>
      </c>
      <c r="R111" s="67">
        <f t="shared" si="10"/>
        <v>6365.5</v>
      </c>
      <c r="S111" s="67">
        <f t="shared" si="11"/>
        <v>1702.1</v>
      </c>
      <c r="T111" s="67">
        <f t="shared" si="12"/>
        <v>43.1</v>
      </c>
    </row>
    <row r="112" spans="1:20" ht="11.25">
      <c r="A112" s="64"/>
      <c r="B112" s="64"/>
      <c r="C112" s="63" t="s">
        <v>380</v>
      </c>
      <c r="D112" s="68" t="s">
        <v>381</v>
      </c>
      <c r="E112" s="66">
        <v>310</v>
      </c>
      <c r="F112" s="66">
        <v>203</v>
      </c>
      <c r="G112" s="66">
        <v>107</v>
      </c>
      <c r="H112" s="66">
        <v>1166</v>
      </c>
      <c r="I112" s="66">
        <v>133</v>
      </c>
      <c r="J112" s="66">
        <v>74</v>
      </c>
      <c r="K112" s="66">
        <v>436</v>
      </c>
      <c r="L112" s="66">
        <v>523</v>
      </c>
      <c r="M112" s="66">
        <v>2008583</v>
      </c>
      <c r="N112" s="66">
        <v>32916</v>
      </c>
      <c r="O112" s="66">
        <v>368391</v>
      </c>
      <c r="P112" s="66">
        <v>46763</v>
      </c>
      <c r="Q112" s="67">
        <f t="shared" si="9"/>
        <v>3.8</v>
      </c>
      <c r="R112" s="67">
        <f t="shared" si="10"/>
        <v>6479.3</v>
      </c>
      <c r="S112" s="67">
        <f t="shared" si="11"/>
        <v>1722.6</v>
      </c>
      <c r="T112" s="67">
        <f t="shared" si="12"/>
        <v>43</v>
      </c>
    </row>
    <row r="113" spans="1:20" ht="11.25">
      <c r="A113" s="64"/>
      <c r="B113" s="64"/>
      <c r="C113" s="63" t="s">
        <v>382</v>
      </c>
      <c r="D113" s="68" t="s">
        <v>383</v>
      </c>
      <c r="E113" s="66">
        <v>9</v>
      </c>
      <c r="F113" s="66">
        <v>6</v>
      </c>
      <c r="G113" s="66">
        <v>3</v>
      </c>
      <c r="H113" s="66">
        <v>27</v>
      </c>
      <c r="I113" s="66">
        <v>3</v>
      </c>
      <c r="J113" s="67" t="s">
        <v>159</v>
      </c>
      <c r="K113" s="66">
        <v>11</v>
      </c>
      <c r="L113" s="66">
        <v>13</v>
      </c>
      <c r="M113" s="66">
        <v>22017</v>
      </c>
      <c r="N113" s="67" t="s">
        <v>159</v>
      </c>
      <c r="O113" s="66">
        <v>6410</v>
      </c>
      <c r="P113" s="66">
        <v>365</v>
      </c>
      <c r="Q113" s="67">
        <f t="shared" si="9"/>
        <v>3</v>
      </c>
      <c r="R113" s="67">
        <f t="shared" si="10"/>
        <v>2446.3000000000002</v>
      </c>
      <c r="S113" s="67">
        <f t="shared" si="11"/>
        <v>815.4</v>
      </c>
      <c r="T113" s="67">
        <f t="shared" si="12"/>
        <v>60.3</v>
      </c>
    </row>
    <row r="114" spans="1:20" ht="11.25">
      <c r="A114" s="63" t="s">
        <v>384</v>
      </c>
      <c r="B114" s="64" t="s">
        <v>29</v>
      </c>
      <c r="C114" s="64"/>
      <c r="D114" s="65"/>
      <c r="E114" s="66">
        <v>47</v>
      </c>
      <c r="F114" s="66">
        <v>31</v>
      </c>
      <c r="G114" s="66">
        <v>16</v>
      </c>
      <c r="H114" s="66">
        <v>153</v>
      </c>
      <c r="I114" s="66">
        <v>22</v>
      </c>
      <c r="J114" s="66">
        <v>15</v>
      </c>
      <c r="K114" s="66">
        <v>46</v>
      </c>
      <c r="L114" s="66">
        <v>70</v>
      </c>
      <c r="M114" s="66">
        <v>230945</v>
      </c>
      <c r="N114" s="66">
        <v>544</v>
      </c>
      <c r="O114" s="66">
        <v>68497</v>
      </c>
      <c r="P114" s="66">
        <v>5912</v>
      </c>
      <c r="Q114" s="67">
        <f t="shared" si="9"/>
        <v>3.3</v>
      </c>
      <c r="R114" s="67">
        <f t="shared" si="10"/>
        <v>4913.7</v>
      </c>
      <c r="S114" s="67">
        <f t="shared" si="11"/>
        <v>1509.4</v>
      </c>
      <c r="T114" s="67">
        <f t="shared" si="12"/>
        <v>39.1</v>
      </c>
    </row>
    <row r="115" spans="1:20" ht="11.25">
      <c r="A115" s="64"/>
      <c r="B115" s="64"/>
      <c r="C115" s="63" t="s">
        <v>385</v>
      </c>
      <c r="D115" s="68" t="s">
        <v>386</v>
      </c>
      <c r="E115" s="66">
        <v>40</v>
      </c>
      <c r="F115" s="66">
        <v>29</v>
      </c>
      <c r="G115" s="66">
        <v>11</v>
      </c>
      <c r="H115" s="66">
        <v>141</v>
      </c>
      <c r="I115" s="66">
        <v>16</v>
      </c>
      <c r="J115" s="66">
        <v>12</v>
      </c>
      <c r="K115" s="66">
        <v>46</v>
      </c>
      <c r="L115" s="66">
        <v>67</v>
      </c>
      <c r="M115" s="66">
        <v>221317</v>
      </c>
      <c r="N115" s="66">
        <v>397</v>
      </c>
      <c r="O115" s="66">
        <v>67023</v>
      </c>
      <c r="P115" s="66">
        <v>5639</v>
      </c>
      <c r="Q115" s="67">
        <f t="shared" si="9"/>
        <v>3.5</v>
      </c>
      <c r="R115" s="67">
        <f t="shared" si="10"/>
        <v>5532.9</v>
      </c>
      <c r="S115" s="67">
        <f t="shared" si="11"/>
        <v>1569.6</v>
      </c>
      <c r="T115" s="67">
        <f t="shared" si="12"/>
        <v>39.200000000000003</v>
      </c>
    </row>
    <row r="116" spans="1:20" ht="11.25">
      <c r="A116" s="64"/>
      <c r="B116" s="64"/>
      <c r="C116" s="63" t="s">
        <v>387</v>
      </c>
      <c r="D116" s="68" t="s">
        <v>388</v>
      </c>
      <c r="E116" s="66">
        <v>7</v>
      </c>
      <c r="F116" s="66">
        <v>2</v>
      </c>
      <c r="G116" s="66">
        <v>5</v>
      </c>
      <c r="H116" s="66">
        <v>12</v>
      </c>
      <c r="I116" s="66">
        <v>6</v>
      </c>
      <c r="J116" s="66">
        <v>3</v>
      </c>
      <c r="K116" s="67" t="s">
        <v>159</v>
      </c>
      <c r="L116" s="66">
        <v>3</v>
      </c>
      <c r="M116" s="66">
        <v>9628</v>
      </c>
      <c r="N116" s="66">
        <v>147</v>
      </c>
      <c r="O116" s="66">
        <v>1474</v>
      </c>
      <c r="P116" s="66">
        <v>273</v>
      </c>
      <c r="Q116" s="67">
        <f t="shared" si="9"/>
        <v>1.7</v>
      </c>
      <c r="R116" s="67">
        <f t="shared" si="10"/>
        <v>1375.4</v>
      </c>
      <c r="S116" s="67">
        <f t="shared" si="11"/>
        <v>802.3</v>
      </c>
      <c r="T116" s="67">
        <f t="shared" si="12"/>
        <v>35.299999999999997</v>
      </c>
    </row>
    <row r="117" spans="1:20" ht="11.25">
      <c r="A117" s="63" t="s">
        <v>389</v>
      </c>
      <c r="B117" s="63" t="s">
        <v>30</v>
      </c>
      <c r="C117" s="63"/>
      <c r="D117" s="68"/>
      <c r="E117" s="66">
        <v>108</v>
      </c>
      <c r="F117" s="66">
        <v>68</v>
      </c>
      <c r="G117" s="66">
        <v>40</v>
      </c>
      <c r="H117" s="66">
        <v>484</v>
      </c>
      <c r="I117" s="66">
        <v>50</v>
      </c>
      <c r="J117" s="66">
        <v>28</v>
      </c>
      <c r="K117" s="66">
        <v>168</v>
      </c>
      <c r="L117" s="66">
        <v>238</v>
      </c>
      <c r="M117" s="66">
        <v>1281202</v>
      </c>
      <c r="N117" s="66">
        <v>9578</v>
      </c>
      <c r="O117" s="66">
        <v>121429</v>
      </c>
      <c r="P117" s="66">
        <v>25519</v>
      </c>
      <c r="Q117" s="67">
        <f t="shared" si="9"/>
        <v>4.5</v>
      </c>
      <c r="R117" s="67">
        <f t="shared" si="10"/>
        <v>11863</v>
      </c>
      <c r="S117" s="67">
        <f t="shared" si="11"/>
        <v>2647.1</v>
      </c>
      <c r="T117" s="67">
        <f t="shared" si="12"/>
        <v>50.2</v>
      </c>
    </row>
    <row r="118" spans="1:20" ht="11.25">
      <c r="A118" s="64"/>
      <c r="B118" s="64"/>
      <c r="C118" s="63" t="s">
        <v>390</v>
      </c>
      <c r="D118" s="68" t="s">
        <v>391</v>
      </c>
      <c r="E118" s="66">
        <v>22</v>
      </c>
      <c r="F118" s="66">
        <v>17</v>
      </c>
      <c r="G118" s="66">
        <v>5</v>
      </c>
      <c r="H118" s="66">
        <v>84</v>
      </c>
      <c r="I118" s="66">
        <v>6</v>
      </c>
      <c r="J118" s="67" t="s">
        <v>159</v>
      </c>
      <c r="K118" s="66">
        <v>55</v>
      </c>
      <c r="L118" s="66">
        <v>23</v>
      </c>
      <c r="M118" s="66">
        <v>680314</v>
      </c>
      <c r="N118" s="66">
        <v>170</v>
      </c>
      <c r="O118" s="66">
        <v>19221</v>
      </c>
      <c r="P118" s="66">
        <v>12587</v>
      </c>
      <c r="Q118" s="67">
        <f t="shared" si="9"/>
        <v>3.8</v>
      </c>
      <c r="R118" s="67">
        <f t="shared" si="10"/>
        <v>30923.4</v>
      </c>
      <c r="S118" s="67">
        <f t="shared" si="11"/>
        <v>8099</v>
      </c>
      <c r="T118" s="67">
        <f t="shared" si="12"/>
        <v>54</v>
      </c>
    </row>
    <row r="119" spans="1:20" ht="11.25">
      <c r="A119" s="64"/>
      <c r="B119" s="64"/>
      <c r="C119" s="63" t="s">
        <v>392</v>
      </c>
      <c r="D119" s="68" t="s">
        <v>393</v>
      </c>
      <c r="E119" s="66">
        <v>77</v>
      </c>
      <c r="F119" s="66">
        <v>43</v>
      </c>
      <c r="G119" s="66">
        <v>34</v>
      </c>
      <c r="H119" s="66">
        <v>328</v>
      </c>
      <c r="I119" s="66">
        <v>42</v>
      </c>
      <c r="J119" s="66">
        <v>21</v>
      </c>
      <c r="K119" s="66">
        <v>73</v>
      </c>
      <c r="L119" s="66">
        <v>192</v>
      </c>
      <c r="M119" s="66">
        <v>408178</v>
      </c>
      <c r="N119" s="66">
        <v>2945</v>
      </c>
      <c r="O119" s="66">
        <v>80275</v>
      </c>
      <c r="P119" s="66">
        <v>8920</v>
      </c>
      <c r="Q119" s="67">
        <f t="shared" si="9"/>
        <v>4.3</v>
      </c>
      <c r="R119" s="67">
        <f t="shared" si="10"/>
        <v>5301</v>
      </c>
      <c r="S119" s="67">
        <f t="shared" si="11"/>
        <v>1244.4000000000001</v>
      </c>
      <c r="T119" s="67">
        <f t="shared" si="12"/>
        <v>45.8</v>
      </c>
    </row>
    <row r="120" spans="1:20" ht="11.25">
      <c r="A120" s="64"/>
      <c r="B120" s="64"/>
      <c r="C120" s="63" t="s">
        <v>394</v>
      </c>
      <c r="D120" s="68" t="s">
        <v>395</v>
      </c>
      <c r="E120" s="66">
        <v>9</v>
      </c>
      <c r="F120" s="66">
        <v>8</v>
      </c>
      <c r="G120" s="66">
        <v>1</v>
      </c>
      <c r="H120" s="66">
        <v>72</v>
      </c>
      <c r="I120" s="66">
        <v>2</v>
      </c>
      <c r="J120" s="66">
        <v>7</v>
      </c>
      <c r="K120" s="66">
        <v>40</v>
      </c>
      <c r="L120" s="66">
        <v>23</v>
      </c>
      <c r="M120" s="66">
        <v>192710</v>
      </c>
      <c r="N120" s="66">
        <v>6463</v>
      </c>
      <c r="O120" s="66">
        <v>21933</v>
      </c>
      <c r="P120" s="66">
        <v>4012</v>
      </c>
      <c r="Q120" s="67">
        <f t="shared" si="9"/>
        <v>8</v>
      </c>
      <c r="R120" s="67">
        <f t="shared" si="10"/>
        <v>21412.2</v>
      </c>
      <c r="S120" s="67">
        <f t="shared" si="11"/>
        <v>2676.5</v>
      </c>
      <c r="T120" s="67">
        <f t="shared" si="12"/>
        <v>48</v>
      </c>
    </row>
    <row r="121" spans="1:20" ht="11.25">
      <c r="A121" s="69" t="s">
        <v>396</v>
      </c>
      <c r="B121" s="70"/>
      <c r="C121" s="70"/>
      <c r="D121" s="71"/>
      <c r="E121" s="66">
        <v>1152</v>
      </c>
      <c r="F121" s="66">
        <v>475</v>
      </c>
      <c r="G121" s="66">
        <v>677</v>
      </c>
      <c r="H121" s="66">
        <v>7690</v>
      </c>
      <c r="I121" s="66">
        <v>1070</v>
      </c>
      <c r="J121" s="66">
        <v>439</v>
      </c>
      <c r="K121" s="66">
        <v>1520</v>
      </c>
      <c r="L121" s="66">
        <v>4661</v>
      </c>
      <c r="M121" s="66">
        <v>10300712</v>
      </c>
      <c r="N121" s="66">
        <v>108958</v>
      </c>
      <c r="O121" s="66">
        <v>439241</v>
      </c>
      <c r="P121" s="66">
        <v>106527</v>
      </c>
      <c r="Q121" s="66">
        <f t="shared" si="9"/>
        <v>6.7</v>
      </c>
      <c r="R121" s="66">
        <f t="shared" si="10"/>
        <v>8941.6</v>
      </c>
      <c r="S121" s="66">
        <f t="shared" si="11"/>
        <v>1339.5</v>
      </c>
      <c r="T121" s="67">
        <f t="shared" si="12"/>
        <v>96.7</v>
      </c>
    </row>
    <row r="122" spans="1:20" ht="11.25">
      <c r="A122" s="63" t="s">
        <v>397</v>
      </c>
      <c r="B122" s="64" t="s">
        <v>32</v>
      </c>
      <c r="C122" s="64"/>
      <c r="D122" s="65"/>
      <c r="E122" s="66">
        <v>81</v>
      </c>
      <c r="F122" s="66">
        <v>46</v>
      </c>
      <c r="G122" s="66">
        <v>35</v>
      </c>
      <c r="H122" s="66">
        <v>2001</v>
      </c>
      <c r="I122" s="66">
        <v>57</v>
      </c>
      <c r="J122" s="66">
        <v>24</v>
      </c>
      <c r="K122" s="66">
        <v>449</v>
      </c>
      <c r="L122" s="66">
        <v>1471</v>
      </c>
      <c r="M122" s="66">
        <v>3921205</v>
      </c>
      <c r="N122" s="66">
        <v>6004</v>
      </c>
      <c r="O122" s="66">
        <v>123731</v>
      </c>
      <c r="P122" s="66">
        <v>41816</v>
      </c>
      <c r="Q122" s="67">
        <f t="shared" si="9"/>
        <v>24.7</v>
      </c>
      <c r="R122" s="67">
        <f t="shared" si="10"/>
        <v>48409.9</v>
      </c>
      <c r="S122" s="67">
        <f t="shared" si="11"/>
        <v>1959.6</v>
      </c>
      <c r="T122" s="67">
        <f t="shared" si="12"/>
        <v>93.8</v>
      </c>
    </row>
    <row r="123" spans="1:20" ht="11.25">
      <c r="A123" s="64"/>
      <c r="B123" s="64"/>
      <c r="C123" s="63" t="s">
        <v>398</v>
      </c>
      <c r="D123" s="68" t="s">
        <v>32</v>
      </c>
      <c r="E123" s="66">
        <v>81</v>
      </c>
      <c r="F123" s="66">
        <v>46</v>
      </c>
      <c r="G123" s="66">
        <v>35</v>
      </c>
      <c r="H123" s="66">
        <v>2001</v>
      </c>
      <c r="I123" s="66">
        <v>57</v>
      </c>
      <c r="J123" s="66">
        <v>24</v>
      </c>
      <c r="K123" s="66">
        <v>449</v>
      </c>
      <c r="L123" s="66">
        <v>1471</v>
      </c>
      <c r="M123" s="66">
        <v>3921205</v>
      </c>
      <c r="N123" s="66">
        <v>6004</v>
      </c>
      <c r="O123" s="66">
        <v>123731</v>
      </c>
      <c r="P123" s="66">
        <v>41816</v>
      </c>
      <c r="Q123" s="67">
        <f t="shared" si="9"/>
        <v>24.7</v>
      </c>
      <c r="R123" s="67">
        <f t="shared" si="10"/>
        <v>48409.9</v>
      </c>
      <c r="S123" s="67">
        <f t="shared" si="11"/>
        <v>1959.6</v>
      </c>
      <c r="T123" s="67">
        <f t="shared" si="12"/>
        <v>93.8</v>
      </c>
    </row>
    <row r="124" spans="1:20" ht="11.25">
      <c r="A124" s="63" t="s">
        <v>399</v>
      </c>
      <c r="B124" s="64" t="s">
        <v>33</v>
      </c>
      <c r="C124" s="64"/>
      <c r="D124" s="65"/>
      <c r="E124" s="66">
        <v>180</v>
      </c>
      <c r="F124" s="66">
        <v>57</v>
      </c>
      <c r="G124" s="66">
        <v>123</v>
      </c>
      <c r="H124" s="66">
        <v>566</v>
      </c>
      <c r="I124" s="66">
        <v>218</v>
      </c>
      <c r="J124" s="66">
        <v>82</v>
      </c>
      <c r="K124" s="66">
        <v>132</v>
      </c>
      <c r="L124" s="66">
        <v>134</v>
      </c>
      <c r="M124" s="66">
        <v>1143500</v>
      </c>
      <c r="N124" s="66">
        <v>31872</v>
      </c>
      <c r="O124" s="66">
        <v>84466</v>
      </c>
      <c r="P124" s="66">
        <v>14745</v>
      </c>
      <c r="Q124" s="67">
        <f t="shared" si="9"/>
        <v>3.1</v>
      </c>
      <c r="R124" s="67">
        <f t="shared" si="10"/>
        <v>6352.8</v>
      </c>
      <c r="S124" s="67">
        <f t="shared" si="11"/>
        <v>2020.3</v>
      </c>
      <c r="T124" s="67">
        <f t="shared" si="12"/>
        <v>77.599999999999994</v>
      </c>
    </row>
    <row r="125" spans="1:20" ht="11.25">
      <c r="A125" s="64"/>
      <c r="B125" s="64"/>
      <c r="C125" s="63" t="s">
        <v>400</v>
      </c>
      <c r="D125" s="68" t="s">
        <v>33</v>
      </c>
      <c r="E125" s="66">
        <v>180</v>
      </c>
      <c r="F125" s="66">
        <v>57</v>
      </c>
      <c r="G125" s="66">
        <v>123</v>
      </c>
      <c r="H125" s="66">
        <v>566</v>
      </c>
      <c r="I125" s="66">
        <v>218</v>
      </c>
      <c r="J125" s="66">
        <v>82</v>
      </c>
      <c r="K125" s="66">
        <v>132</v>
      </c>
      <c r="L125" s="66">
        <v>134</v>
      </c>
      <c r="M125" s="66">
        <v>1143500</v>
      </c>
      <c r="N125" s="66">
        <v>31872</v>
      </c>
      <c r="O125" s="66">
        <v>84466</v>
      </c>
      <c r="P125" s="66">
        <v>14745</v>
      </c>
      <c r="Q125" s="67">
        <f t="shared" si="9"/>
        <v>3.1</v>
      </c>
      <c r="R125" s="67">
        <f t="shared" si="10"/>
        <v>6352.8</v>
      </c>
      <c r="S125" s="67">
        <f t="shared" si="11"/>
        <v>2020.3</v>
      </c>
      <c r="T125" s="67">
        <f t="shared" si="12"/>
        <v>77.599999999999994</v>
      </c>
    </row>
    <row r="126" spans="1:20" ht="11.25">
      <c r="A126" s="63" t="s">
        <v>401</v>
      </c>
      <c r="B126" s="64" t="s">
        <v>34</v>
      </c>
      <c r="C126" s="64"/>
      <c r="D126" s="65"/>
      <c r="E126" s="66">
        <v>24</v>
      </c>
      <c r="F126" s="66">
        <v>12</v>
      </c>
      <c r="G126" s="66">
        <v>12</v>
      </c>
      <c r="H126" s="66">
        <v>113</v>
      </c>
      <c r="I126" s="66">
        <v>21</v>
      </c>
      <c r="J126" s="66">
        <v>15</v>
      </c>
      <c r="K126" s="66">
        <v>24</v>
      </c>
      <c r="L126" s="66">
        <v>53</v>
      </c>
      <c r="M126" s="66">
        <v>152027</v>
      </c>
      <c r="N126" s="66">
        <v>144</v>
      </c>
      <c r="O126" s="66">
        <v>2870</v>
      </c>
      <c r="P126" s="66">
        <v>1374</v>
      </c>
      <c r="Q126" s="67">
        <f t="shared" si="9"/>
        <v>4.7</v>
      </c>
      <c r="R126" s="67">
        <f t="shared" si="10"/>
        <v>6334.5</v>
      </c>
      <c r="S126" s="67">
        <f t="shared" si="11"/>
        <v>1345.4</v>
      </c>
      <c r="T126" s="67">
        <f t="shared" si="12"/>
        <v>110.6</v>
      </c>
    </row>
    <row r="127" spans="1:20" ht="11.25">
      <c r="A127" s="64"/>
      <c r="B127" s="64"/>
      <c r="C127" s="63" t="s">
        <v>402</v>
      </c>
      <c r="D127" s="68" t="s">
        <v>403</v>
      </c>
      <c r="E127" s="66">
        <v>24</v>
      </c>
      <c r="F127" s="66">
        <v>12</v>
      </c>
      <c r="G127" s="66">
        <v>12</v>
      </c>
      <c r="H127" s="66">
        <v>113</v>
      </c>
      <c r="I127" s="66">
        <v>21</v>
      </c>
      <c r="J127" s="66">
        <v>15</v>
      </c>
      <c r="K127" s="66">
        <v>24</v>
      </c>
      <c r="L127" s="66">
        <v>53</v>
      </c>
      <c r="M127" s="66">
        <v>152027</v>
      </c>
      <c r="N127" s="66">
        <v>144</v>
      </c>
      <c r="O127" s="66">
        <v>2870</v>
      </c>
      <c r="P127" s="66">
        <v>1374</v>
      </c>
      <c r="Q127" s="67">
        <f t="shared" si="9"/>
        <v>4.7</v>
      </c>
      <c r="R127" s="67">
        <f t="shared" si="10"/>
        <v>6334.5</v>
      </c>
      <c r="S127" s="67">
        <f t="shared" si="11"/>
        <v>1345.4</v>
      </c>
      <c r="T127" s="67">
        <f t="shared" si="12"/>
        <v>110.6</v>
      </c>
    </row>
    <row r="128" spans="1:20" ht="11.25">
      <c r="A128" s="63" t="s">
        <v>404</v>
      </c>
      <c r="B128" s="64" t="s">
        <v>35</v>
      </c>
      <c r="C128" s="64"/>
      <c r="D128" s="65"/>
      <c r="E128" s="66">
        <v>68</v>
      </c>
      <c r="F128" s="66">
        <v>15</v>
      </c>
      <c r="G128" s="66">
        <v>53</v>
      </c>
      <c r="H128" s="66">
        <v>192</v>
      </c>
      <c r="I128" s="66">
        <v>85</v>
      </c>
      <c r="J128" s="66">
        <v>28</v>
      </c>
      <c r="K128" s="66">
        <v>47</v>
      </c>
      <c r="L128" s="66">
        <v>32</v>
      </c>
      <c r="M128" s="66">
        <v>320472</v>
      </c>
      <c r="N128" s="66">
        <v>1486</v>
      </c>
      <c r="O128" s="66">
        <v>4697</v>
      </c>
      <c r="P128" s="66">
        <v>2021</v>
      </c>
      <c r="Q128" s="67">
        <f t="shared" si="9"/>
        <v>2.8</v>
      </c>
      <c r="R128" s="67">
        <f t="shared" si="10"/>
        <v>4712.8</v>
      </c>
      <c r="S128" s="67">
        <f t="shared" si="11"/>
        <v>1669.1</v>
      </c>
      <c r="T128" s="67">
        <f t="shared" si="12"/>
        <v>158.6</v>
      </c>
    </row>
    <row r="129" spans="1:20" ht="11.25">
      <c r="A129" s="64"/>
      <c r="B129" s="64"/>
      <c r="C129" s="63" t="s">
        <v>405</v>
      </c>
      <c r="D129" s="68" t="s">
        <v>35</v>
      </c>
      <c r="E129" s="66">
        <v>68</v>
      </c>
      <c r="F129" s="66">
        <v>15</v>
      </c>
      <c r="G129" s="66">
        <v>53</v>
      </c>
      <c r="H129" s="66">
        <v>192</v>
      </c>
      <c r="I129" s="66">
        <v>85</v>
      </c>
      <c r="J129" s="66">
        <v>28</v>
      </c>
      <c r="K129" s="66">
        <v>47</v>
      </c>
      <c r="L129" s="66">
        <v>32</v>
      </c>
      <c r="M129" s="66">
        <v>320472</v>
      </c>
      <c r="N129" s="66">
        <v>1486</v>
      </c>
      <c r="O129" s="66">
        <v>4697</v>
      </c>
      <c r="P129" s="66">
        <v>2021</v>
      </c>
      <c r="Q129" s="67">
        <f t="shared" si="9"/>
        <v>2.8</v>
      </c>
      <c r="R129" s="67">
        <f t="shared" si="10"/>
        <v>4712.8</v>
      </c>
      <c r="S129" s="67">
        <f t="shared" si="11"/>
        <v>1669.1</v>
      </c>
      <c r="T129" s="67">
        <f t="shared" si="12"/>
        <v>158.6</v>
      </c>
    </row>
    <row r="130" spans="1:20" ht="11.25">
      <c r="A130" s="63" t="s">
        <v>406</v>
      </c>
      <c r="B130" s="64" t="s">
        <v>407</v>
      </c>
      <c r="C130" s="64"/>
      <c r="D130" s="65"/>
      <c r="E130" s="66">
        <v>75</v>
      </c>
      <c r="F130" s="66">
        <v>13</v>
      </c>
      <c r="G130" s="66">
        <v>62</v>
      </c>
      <c r="H130" s="66">
        <v>211</v>
      </c>
      <c r="I130" s="66">
        <v>104</v>
      </c>
      <c r="J130" s="66">
        <v>24</v>
      </c>
      <c r="K130" s="66">
        <v>31</v>
      </c>
      <c r="L130" s="66">
        <v>52</v>
      </c>
      <c r="M130" s="66">
        <v>189771</v>
      </c>
      <c r="N130" s="66">
        <v>822</v>
      </c>
      <c r="O130" s="66">
        <v>5517</v>
      </c>
      <c r="P130" s="66">
        <v>3630</v>
      </c>
      <c r="Q130" s="67">
        <f t="shared" si="9"/>
        <v>2.8</v>
      </c>
      <c r="R130" s="67">
        <f t="shared" si="10"/>
        <v>2530.3000000000002</v>
      </c>
      <c r="S130" s="67">
        <f t="shared" si="11"/>
        <v>899.4</v>
      </c>
      <c r="T130" s="67">
        <f t="shared" si="12"/>
        <v>52.3</v>
      </c>
    </row>
    <row r="131" spans="1:20" ht="11.25">
      <c r="A131" s="64"/>
      <c r="B131" s="64"/>
      <c r="C131" s="63" t="s">
        <v>408</v>
      </c>
      <c r="D131" s="68" t="s">
        <v>409</v>
      </c>
      <c r="E131" s="66">
        <v>48</v>
      </c>
      <c r="F131" s="66">
        <v>8</v>
      </c>
      <c r="G131" s="66">
        <v>40</v>
      </c>
      <c r="H131" s="66">
        <v>136</v>
      </c>
      <c r="I131" s="66">
        <v>66</v>
      </c>
      <c r="J131" s="66">
        <v>16</v>
      </c>
      <c r="K131" s="66">
        <v>18</v>
      </c>
      <c r="L131" s="66">
        <v>36</v>
      </c>
      <c r="M131" s="66">
        <v>127230</v>
      </c>
      <c r="N131" s="66">
        <v>282</v>
      </c>
      <c r="O131" s="66">
        <v>3601</v>
      </c>
      <c r="P131" s="66">
        <v>2462</v>
      </c>
      <c r="Q131" s="67">
        <f t="shared" si="9"/>
        <v>2.8</v>
      </c>
      <c r="R131" s="67">
        <f t="shared" si="10"/>
        <v>2650.6</v>
      </c>
      <c r="S131" s="67">
        <f t="shared" si="11"/>
        <v>935.5</v>
      </c>
      <c r="T131" s="67">
        <f t="shared" si="12"/>
        <v>51.7</v>
      </c>
    </row>
    <row r="132" spans="1:20" ht="11.25">
      <c r="A132" s="64"/>
      <c r="B132" s="64"/>
      <c r="C132" s="63" t="s">
        <v>410</v>
      </c>
      <c r="D132" s="68" t="s">
        <v>411</v>
      </c>
      <c r="E132" s="66">
        <v>27</v>
      </c>
      <c r="F132" s="66">
        <v>5</v>
      </c>
      <c r="G132" s="66">
        <v>22</v>
      </c>
      <c r="H132" s="66">
        <v>75</v>
      </c>
      <c r="I132" s="66">
        <v>38</v>
      </c>
      <c r="J132" s="66">
        <v>8</v>
      </c>
      <c r="K132" s="66">
        <v>13</v>
      </c>
      <c r="L132" s="66">
        <v>16</v>
      </c>
      <c r="M132" s="66">
        <v>62541</v>
      </c>
      <c r="N132" s="66">
        <v>540</v>
      </c>
      <c r="O132" s="66">
        <v>1916</v>
      </c>
      <c r="P132" s="66">
        <v>1168</v>
      </c>
      <c r="Q132" s="67">
        <f t="shared" si="9"/>
        <v>2.8</v>
      </c>
      <c r="R132" s="67">
        <f t="shared" si="10"/>
        <v>2316.3000000000002</v>
      </c>
      <c r="S132" s="67">
        <f t="shared" si="11"/>
        <v>833.9</v>
      </c>
      <c r="T132" s="67">
        <f t="shared" si="12"/>
        <v>53.5</v>
      </c>
    </row>
    <row r="133" spans="1:20" ht="11.25">
      <c r="A133" s="63" t="s">
        <v>412</v>
      </c>
      <c r="B133" s="64" t="s">
        <v>37</v>
      </c>
      <c r="C133" s="64"/>
      <c r="D133" s="65"/>
      <c r="E133" s="66">
        <v>193</v>
      </c>
      <c r="F133" s="66">
        <v>92</v>
      </c>
      <c r="G133" s="66">
        <v>101</v>
      </c>
      <c r="H133" s="66">
        <v>869</v>
      </c>
      <c r="I133" s="66">
        <v>155</v>
      </c>
      <c r="J133" s="66">
        <v>42</v>
      </c>
      <c r="K133" s="66">
        <v>264</v>
      </c>
      <c r="L133" s="66">
        <v>408</v>
      </c>
      <c r="M133" s="66">
        <v>501192</v>
      </c>
      <c r="N133" s="66">
        <v>9506</v>
      </c>
      <c r="O133" s="66">
        <v>15727</v>
      </c>
      <c r="P133" s="66">
        <v>7261</v>
      </c>
      <c r="Q133" s="67">
        <f t="shared" si="9"/>
        <v>4.5</v>
      </c>
      <c r="R133" s="67">
        <f t="shared" si="10"/>
        <v>2596.8000000000002</v>
      </c>
      <c r="S133" s="67">
        <f t="shared" si="11"/>
        <v>576.70000000000005</v>
      </c>
      <c r="T133" s="67">
        <f t="shared" si="12"/>
        <v>69</v>
      </c>
    </row>
    <row r="134" spans="1:20" ht="11.25">
      <c r="A134" s="64"/>
      <c r="B134" s="64"/>
      <c r="C134" s="63" t="s">
        <v>413</v>
      </c>
      <c r="D134" s="68" t="s">
        <v>414</v>
      </c>
      <c r="E134" s="66">
        <v>92</v>
      </c>
      <c r="F134" s="66">
        <v>28</v>
      </c>
      <c r="G134" s="66">
        <v>64</v>
      </c>
      <c r="H134" s="66">
        <v>411</v>
      </c>
      <c r="I134" s="66">
        <v>112</v>
      </c>
      <c r="J134" s="66">
        <v>31</v>
      </c>
      <c r="K134" s="66">
        <v>132</v>
      </c>
      <c r="L134" s="66">
        <v>136</v>
      </c>
      <c r="M134" s="66">
        <v>188540</v>
      </c>
      <c r="N134" s="66">
        <v>8177</v>
      </c>
      <c r="O134" s="66">
        <v>9447</v>
      </c>
      <c r="P134" s="66">
        <v>3124</v>
      </c>
      <c r="Q134" s="67">
        <f t="shared" si="9"/>
        <v>4.5</v>
      </c>
      <c r="R134" s="67">
        <f t="shared" si="10"/>
        <v>2049.3000000000002</v>
      </c>
      <c r="S134" s="67">
        <f t="shared" si="11"/>
        <v>458.7</v>
      </c>
      <c r="T134" s="67">
        <f t="shared" si="12"/>
        <v>60.4</v>
      </c>
    </row>
    <row r="135" spans="1:20" ht="11.25">
      <c r="A135" s="64"/>
      <c r="B135" s="64"/>
      <c r="C135" s="63" t="s">
        <v>415</v>
      </c>
      <c r="D135" s="68" t="s">
        <v>416</v>
      </c>
      <c r="E135" s="66">
        <v>71</v>
      </c>
      <c r="F135" s="66">
        <v>45</v>
      </c>
      <c r="G135" s="66">
        <v>26</v>
      </c>
      <c r="H135" s="66">
        <v>235</v>
      </c>
      <c r="I135" s="66">
        <v>28</v>
      </c>
      <c r="J135" s="66">
        <v>4</v>
      </c>
      <c r="K135" s="66">
        <v>83</v>
      </c>
      <c r="L135" s="66">
        <v>120</v>
      </c>
      <c r="M135" s="66">
        <v>198119</v>
      </c>
      <c r="N135" s="66">
        <v>220</v>
      </c>
      <c r="O135" s="66">
        <v>4199</v>
      </c>
      <c r="P135" s="66">
        <v>2556</v>
      </c>
      <c r="Q135" s="67">
        <f t="shared" si="9"/>
        <v>3.3</v>
      </c>
      <c r="R135" s="67">
        <f t="shared" si="10"/>
        <v>2790.4</v>
      </c>
      <c r="S135" s="67">
        <f t="shared" si="11"/>
        <v>843.1</v>
      </c>
      <c r="T135" s="67">
        <f t="shared" si="12"/>
        <v>77.5</v>
      </c>
    </row>
    <row r="136" spans="1:20" ht="11.25">
      <c r="A136" s="64"/>
      <c r="B136" s="64"/>
      <c r="C136" s="63" t="s">
        <v>417</v>
      </c>
      <c r="D136" s="68" t="s">
        <v>418</v>
      </c>
      <c r="E136" s="66">
        <v>19</v>
      </c>
      <c r="F136" s="66">
        <v>12</v>
      </c>
      <c r="G136" s="66">
        <v>7</v>
      </c>
      <c r="H136" s="66">
        <v>160</v>
      </c>
      <c r="I136" s="66">
        <v>10</v>
      </c>
      <c r="J136" s="66">
        <v>7</v>
      </c>
      <c r="K136" s="66">
        <v>44</v>
      </c>
      <c r="L136" s="66">
        <v>99</v>
      </c>
      <c r="M136" s="66">
        <v>75387</v>
      </c>
      <c r="N136" s="66">
        <v>1040</v>
      </c>
      <c r="O136" s="66">
        <v>756</v>
      </c>
      <c r="P136" s="66">
        <v>899</v>
      </c>
      <c r="Q136" s="67">
        <f t="shared" si="9"/>
        <v>8.4</v>
      </c>
      <c r="R136" s="67">
        <f t="shared" si="10"/>
        <v>3967.7</v>
      </c>
      <c r="S136" s="67">
        <f t="shared" si="11"/>
        <v>471.2</v>
      </c>
      <c r="T136" s="67">
        <f t="shared" si="12"/>
        <v>83.9</v>
      </c>
    </row>
    <row r="137" spans="1:20" ht="11.25">
      <c r="A137" s="64"/>
      <c r="B137" s="64"/>
      <c r="C137" s="63" t="s">
        <v>419</v>
      </c>
      <c r="D137" s="68" t="s">
        <v>420</v>
      </c>
      <c r="E137" s="66">
        <v>11</v>
      </c>
      <c r="F137" s="66">
        <v>7</v>
      </c>
      <c r="G137" s="66">
        <v>4</v>
      </c>
      <c r="H137" s="66">
        <v>63</v>
      </c>
      <c r="I137" s="66">
        <v>5</v>
      </c>
      <c r="J137" s="67" t="s">
        <v>159</v>
      </c>
      <c r="K137" s="66">
        <v>5</v>
      </c>
      <c r="L137" s="66">
        <v>53</v>
      </c>
      <c r="M137" s="66">
        <v>39146</v>
      </c>
      <c r="N137" s="66">
        <v>69</v>
      </c>
      <c r="O137" s="66">
        <v>1325</v>
      </c>
      <c r="P137" s="66">
        <v>682</v>
      </c>
      <c r="Q137" s="67">
        <f t="shared" si="9"/>
        <v>5.7</v>
      </c>
      <c r="R137" s="67">
        <f t="shared" si="10"/>
        <v>3558.7</v>
      </c>
      <c r="S137" s="67">
        <f t="shared" si="11"/>
        <v>621.4</v>
      </c>
      <c r="T137" s="67">
        <f t="shared" si="12"/>
        <v>57.4</v>
      </c>
    </row>
    <row r="138" spans="1:20" ht="11.25">
      <c r="A138" s="63" t="s">
        <v>421</v>
      </c>
      <c r="B138" s="64" t="s">
        <v>129</v>
      </c>
      <c r="C138" s="64"/>
      <c r="D138" s="65"/>
      <c r="E138" s="66">
        <v>41</v>
      </c>
      <c r="F138" s="66">
        <v>14</v>
      </c>
      <c r="G138" s="66">
        <v>27</v>
      </c>
      <c r="H138" s="66">
        <v>110</v>
      </c>
      <c r="I138" s="66">
        <v>53</v>
      </c>
      <c r="J138" s="66">
        <v>20</v>
      </c>
      <c r="K138" s="66">
        <v>31</v>
      </c>
      <c r="L138" s="66">
        <v>6</v>
      </c>
      <c r="M138" s="66">
        <v>152974</v>
      </c>
      <c r="N138" s="66">
        <v>2299</v>
      </c>
      <c r="O138" s="66">
        <v>5456</v>
      </c>
      <c r="P138" s="66">
        <v>2027</v>
      </c>
      <c r="Q138" s="67">
        <f t="shared" si="9"/>
        <v>2.7</v>
      </c>
      <c r="R138" s="67">
        <f t="shared" si="10"/>
        <v>3731.1</v>
      </c>
      <c r="S138" s="67">
        <f t="shared" si="11"/>
        <v>1390.7</v>
      </c>
      <c r="T138" s="67">
        <f t="shared" si="12"/>
        <v>75.5</v>
      </c>
    </row>
    <row r="139" spans="1:20" ht="11.25">
      <c r="A139" s="64"/>
      <c r="B139" s="64"/>
      <c r="C139" s="63" t="s">
        <v>422</v>
      </c>
      <c r="D139" s="68" t="s">
        <v>129</v>
      </c>
      <c r="E139" s="66">
        <v>41</v>
      </c>
      <c r="F139" s="66">
        <v>14</v>
      </c>
      <c r="G139" s="66">
        <v>27</v>
      </c>
      <c r="H139" s="66">
        <v>110</v>
      </c>
      <c r="I139" s="66">
        <v>53</v>
      </c>
      <c r="J139" s="66">
        <v>20</v>
      </c>
      <c r="K139" s="66">
        <v>31</v>
      </c>
      <c r="L139" s="66">
        <v>6</v>
      </c>
      <c r="M139" s="66">
        <v>152974</v>
      </c>
      <c r="N139" s="66">
        <v>2299</v>
      </c>
      <c r="O139" s="66">
        <v>5456</v>
      </c>
      <c r="P139" s="66">
        <v>2027</v>
      </c>
      <c r="Q139" s="67">
        <f t="shared" si="9"/>
        <v>2.7</v>
      </c>
      <c r="R139" s="67">
        <f t="shared" si="10"/>
        <v>3731.1</v>
      </c>
      <c r="S139" s="67">
        <f t="shared" si="11"/>
        <v>1390.7</v>
      </c>
      <c r="T139" s="67">
        <f t="shared" si="12"/>
        <v>75.5</v>
      </c>
    </row>
    <row r="140" spans="1:20" ht="11.25">
      <c r="A140" s="63" t="s">
        <v>423</v>
      </c>
      <c r="B140" s="64" t="s">
        <v>38</v>
      </c>
      <c r="C140" s="64"/>
      <c r="D140" s="65"/>
      <c r="E140" s="66">
        <v>490</v>
      </c>
      <c r="F140" s="66">
        <v>226</v>
      </c>
      <c r="G140" s="66">
        <v>264</v>
      </c>
      <c r="H140" s="66">
        <v>3628</v>
      </c>
      <c r="I140" s="66">
        <v>377</v>
      </c>
      <c r="J140" s="66">
        <v>204</v>
      </c>
      <c r="K140" s="66">
        <v>542</v>
      </c>
      <c r="L140" s="66">
        <v>2505</v>
      </c>
      <c r="M140" s="66">
        <v>3919571</v>
      </c>
      <c r="N140" s="66">
        <v>56825</v>
      </c>
      <c r="O140" s="66">
        <v>196777</v>
      </c>
      <c r="P140" s="66">
        <v>33653</v>
      </c>
      <c r="Q140" s="67">
        <f t="shared" si="9"/>
        <v>7.4</v>
      </c>
      <c r="R140" s="67">
        <f t="shared" si="10"/>
        <v>7999.1</v>
      </c>
      <c r="S140" s="67">
        <f t="shared" si="11"/>
        <v>1080.4000000000001</v>
      </c>
      <c r="T140" s="67">
        <f t="shared" si="12"/>
        <v>116.5</v>
      </c>
    </row>
    <row r="141" spans="1:20" ht="22.5">
      <c r="A141" s="64"/>
      <c r="B141" s="64"/>
      <c r="C141" s="75" t="s">
        <v>424</v>
      </c>
      <c r="D141" s="76" t="s">
        <v>425</v>
      </c>
      <c r="E141" s="77">
        <v>110</v>
      </c>
      <c r="F141" s="77">
        <v>62</v>
      </c>
      <c r="G141" s="77">
        <v>48</v>
      </c>
      <c r="H141" s="77">
        <v>1306</v>
      </c>
      <c r="I141" s="77">
        <v>75</v>
      </c>
      <c r="J141" s="77">
        <v>58</v>
      </c>
      <c r="K141" s="77">
        <v>88</v>
      </c>
      <c r="L141" s="77">
        <v>1085</v>
      </c>
      <c r="M141" s="77">
        <v>1466100</v>
      </c>
      <c r="N141" s="77">
        <v>13402</v>
      </c>
      <c r="O141" s="77">
        <v>72180</v>
      </c>
      <c r="P141" s="77">
        <v>11455</v>
      </c>
      <c r="Q141" s="78">
        <f t="shared" si="9"/>
        <v>11.9</v>
      </c>
      <c r="R141" s="78">
        <f t="shared" si="10"/>
        <v>13328.2</v>
      </c>
      <c r="S141" s="78">
        <f t="shared" si="11"/>
        <v>1122.5999999999999</v>
      </c>
      <c r="T141" s="78">
        <f t="shared" si="12"/>
        <v>128</v>
      </c>
    </row>
    <row r="142" spans="1:20" ht="11.25">
      <c r="A142" s="64"/>
      <c r="B142" s="64"/>
      <c r="C142" s="63" t="s">
        <v>426</v>
      </c>
      <c r="D142" s="68" t="s">
        <v>39</v>
      </c>
      <c r="E142" s="66">
        <v>24</v>
      </c>
      <c r="F142" s="66">
        <v>6</v>
      </c>
      <c r="G142" s="66">
        <v>18</v>
      </c>
      <c r="H142" s="66">
        <v>108</v>
      </c>
      <c r="I142" s="66">
        <v>37</v>
      </c>
      <c r="J142" s="66">
        <v>11</v>
      </c>
      <c r="K142" s="66">
        <v>14</v>
      </c>
      <c r="L142" s="66">
        <v>46</v>
      </c>
      <c r="M142" s="66">
        <v>62276</v>
      </c>
      <c r="N142" s="66">
        <v>1247</v>
      </c>
      <c r="O142" s="66">
        <v>927</v>
      </c>
      <c r="P142" s="66" t="s">
        <v>427</v>
      </c>
      <c r="Q142" s="67">
        <f t="shared" si="9"/>
        <v>4.5</v>
      </c>
      <c r="R142" s="67">
        <f t="shared" si="10"/>
        <v>2594.8000000000002</v>
      </c>
      <c r="S142" s="67">
        <f t="shared" si="11"/>
        <v>576.6</v>
      </c>
      <c r="T142" s="66" t="s">
        <v>427</v>
      </c>
    </row>
    <row r="143" spans="1:20" ht="11.25">
      <c r="A143" s="64"/>
      <c r="B143" s="64"/>
      <c r="C143" s="63" t="s">
        <v>428</v>
      </c>
      <c r="D143" s="68" t="s">
        <v>429</v>
      </c>
      <c r="E143" s="66">
        <v>91</v>
      </c>
      <c r="F143" s="66">
        <v>27</v>
      </c>
      <c r="G143" s="66">
        <v>64</v>
      </c>
      <c r="H143" s="66">
        <v>258</v>
      </c>
      <c r="I143" s="66">
        <v>85</v>
      </c>
      <c r="J143" s="66">
        <v>25</v>
      </c>
      <c r="K143" s="66">
        <v>70</v>
      </c>
      <c r="L143" s="66">
        <v>78</v>
      </c>
      <c r="M143" s="66">
        <v>424345</v>
      </c>
      <c r="N143" s="66">
        <v>3948</v>
      </c>
      <c r="O143" s="66">
        <v>17634</v>
      </c>
      <c r="P143" s="66">
        <v>2669</v>
      </c>
      <c r="Q143" s="67">
        <f t="shared" si="9"/>
        <v>2.8</v>
      </c>
      <c r="R143" s="67">
        <f t="shared" si="10"/>
        <v>4663.1000000000004</v>
      </c>
      <c r="S143" s="67">
        <f t="shared" si="11"/>
        <v>1644.7</v>
      </c>
      <c r="T143" s="67">
        <f t="shared" si="12"/>
        <v>159</v>
      </c>
    </row>
    <row r="144" spans="1:20" ht="11.25">
      <c r="A144" s="64"/>
      <c r="B144" s="64"/>
      <c r="C144" s="63" t="s">
        <v>430</v>
      </c>
      <c r="D144" s="68" t="s">
        <v>431</v>
      </c>
      <c r="E144" s="66">
        <v>32</v>
      </c>
      <c r="F144" s="66">
        <v>18</v>
      </c>
      <c r="G144" s="66">
        <v>14</v>
      </c>
      <c r="H144" s="66">
        <v>135</v>
      </c>
      <c r="I144" s="66">
        <v>19</v>
      </c>
      <c r="J144" s="66">
        <v>18</v>
      </c>
      <c r="K144" s="66">
        <v>54</v>
      </c>
      <c r="L144" s="66">
        <v>44</v>
      </c>
      <c r="M144" s="66">
        <v>160647</v>
      </c>
      <c r="N144" s="66">
        <v>616</v>
      </c>
      <c r="O144" s="66">
        <v>21305</v>
      </c>
      <c r="P144" s="66">
        <v>1423</v>
      </c>
      <c r="Q144" s="67">
        <f t="shared" si="9"/>
        <v>4.2</v>
      </c>
      <c r="R144" s="67">
        <f t="shared" si="10"/>
        <v>5020.2</v>
      </c>
      <c r="S144" s="67">
        <f t="shared" si="11"/>
        <v>1190</v>
      </c>
      <c r="T144" s="67">
        <f t="shared" si="12"/>
        <v>112.9</v>
      </c>
    </row>
    <row r="145" spans="1:20" ht="11.25">
      <c r="A145" s="64"/>
      <c r="B145" s="64"/>
      <c r="C145" s="63" t="s">
        <v>432</v>
      </c>
      <c r="D145" s="68" t="s">
        <v>40</v>
      </c>
      <c r="E145" s="66">
        <v>141</v>
      </c>
      <c r="F145" s="66">
        <v>69</v>
      </c>
      <c r="G145" s="66">
        <v>72</v>
      </c>
      <c r="H145" s="66">
        <v>1118</v>
      </c>
      <c r="I145" s="66">
        <v>99</v>
      </c>
      <c r="J145" s="66">
        <v>56</v>
      </c>
      <c r="K145" s="66">
        <v>152</v>
      </c>
      <c r="L145" s="66">
        <v>811</v>
      </c>
      <c r="M145" s="66">
        <v>480883</v>
      </c>
      <c r="N145" s="66">
        <v>14377</v>
      </c>
      <c r="O145" s="66">
        <v>5800</v>
      </c>
      <c r="P145" s="66">
        <v>3784</v>
      </c>
      <c r="Q145" s="67">
        <f t="shared" si="9"/>
        <v>7.9</v>
      </c>
      <c r="R145" s="67">
        <f t="shared" si="10"/>
        <v>3410.5</v>
      </c>
      <c r="S145" s="67">
        <f t="shared" si="11"/>
        <v>430.1</v>
      </c>
      <c r="T145" s="67">
        <f t="shared" si="12"/>
        <v>127.1</v>
      </c>
    </row>
    <row r="146" spans="1:20" ht="11.25">
      <c r="A146" s="64"/>
      <c r="B146" s="64"/>
      <c r="C146" s="63" t="s">
        <v>433</v>
      </c>
      <c r="D146" s="68" t="s">
        <v>434</v>
      </c>
      <c r="E146" s="66">
        <v>12</v>
      </c>
      <c r="F146" s="66">
        <v>5</v>
      </c>
      <c r="G146" s="66">
        <v>7</v>
      </c>
      <c r="H146" s="66">
        <v>49</v>
      </c>
      <c r="I146" s="66">
        <v>10</v>
      </c>
      <c r="J146" s="66">
        <v>6</v>
      </c>
      <c r="K146" s="66">
        <v>19</v>
      </c>
      <c r="L146" s="66">
        <v>14</v>
      </c>
      <c r="M146" s="66">
        <v>79372</v>
      </c>
      <c r="N146" s="67" t="s">
        <v>159</v>
      </c>
      <c r="O146" s="66">
        <v>1690</v>
      </c>
      <c r="P146" s="66">
        <v>243</v>
      </c>
      <c r="Q146" s="67">
        <f t="shared" si="9"/>
        <v>4.0999999999999996</v>
      </c>
      <c r="R146" s="67">
        <f t="shared" si="10"/>
        <v>6614.3</v>
      </c>
      <c r="S146" s="67">
        <f t="shared" si="11"/>
        <v>1619.8</v>
      </c>
      <c r="T146" s="67">
        <f t="shared" si="12"/>
        <v>326.60000000000002</v>
      </c>
    </row>
    <row r="147" spans="1:20" ht="11.25">
      <c r="A147" s="64"/>
      <c r="B147" s="64"/>
      <c r="C147" s="63" t="s">
        <v>435</v>
      </c>
      <c r="D147" s="68" t="s">
        <v>36</v>
      </c>
      <c r="E147" s="66">
        <v>7</v>
      </c>
      <c r="F147" s="66">
        <v>3</v>
      </c>
      <c r="G147" s="66">
        <v>4</v>
      </c>
      <c r="H147" s="66">
        <v>29</v>
      </c>
      <c r="I147" s="66">
        <v>6</v>
      </c>
      <c r="J147" s="66">
        <v>3</v>
      </c>
      <c r="K147" s="66">
        <v>5</v>
      </c>
      <c r="L147" s="66">
        <v>15</v>
      </c>
      <c r="M147" s="66">
        <v>9299</v>
      </c>
      <c r="N147" s="66">
        <v>843</v>
      </c>
      <c r="O147" s="66">
        <v>2725</v>
      </c>
      <c r="P147" s="66">
        <v>183</v>
      </c>
      <c r="Q147" s="67">
        <f t="shared" si="9"/>
        <v>4.0999999999999996</v>
      </c>
      <c r="R147" s="67">
        <f t="shared" si="10"/>
        <v>1328.4</v>
      </c>
      <c r="S147" s="67">
        <f t="shared" si="11"/>
        <v>320.7</v>
      </c>
      <c r="T147" s="67">
        <f t="shared" si="12"/>
        <v>50.8</v>
      </c>
    </row>
    <row r="148" spans="1:20" ht="11.25">
      <c r="A148" s="64"/>
      <c r="B148" s="64"/>
      <c r="C148" s="63" t="s">
        <v>436</v>
      </c>
      <c r="D148" s="68" t="s">
        <v>41</v>
      </c>
      <c r="E148" s="66">
        <v>73</v>
      </c>
      <c r="F148" s="66">
        <v>36</v>
      </c>
      <c r="G148" s="66">
        <v>37</v>
      </c>
      <c r="H148" s="66">
        <v>625</v>
      </c>
      <c r="I148" s="66">
        <v>46</v>
      </c>
      <c r="J148" s="66">
        <v>27</v>
      </c>
      <c r="K148" s="66">
        <v>140</v>
      </c>
      <c r="L148" s="66">
        <v>412</v>
      </c>
      <c r="M148" s="66">
        <v>1236649</v>
      </c>
      <c r="N148" s="66">
        <v>22392</v>
      </c>
      <c r="O148" s="66">
        <v>74516</v>
      </c>
      <c r="P148" s="66">
        <v>13896</v>
      </c>
      <c r="Q148" s="67">
        <f t="shared" si="9"/>
        <v>8.6</v>
      </c>
      <c r="R148" s="67">
        <f t="shared" si="10"/>
        <v>16940.400000000001</v>
      </c>
      <c r="S148" s="67">
        <f t="shared" si="11"/>
        <v>1978.6</v>
      </c>
      <c r="T148" s="67">
        <f t="shared" si="12"/>
        <v>89</v>
      </c>
    </row>
    <row r="149" spans="1:20" ht="11.25">
      <c r="A149" s="69" t="s">
        <v>437</v>
      </c>
      <c r="B149" s="70"/>
      <c r="C149" s="70"/>
      <c r="D149" s="71"/>
      <c r="E149" s="66">
        <v>220</v>
      </c>
      <c r="F149" s="66">
        <v>142</v>
      </c>
      <c r="G149" s="66">
        <v>78</v>
      </c>
      <c r="H149" s="66">
        <v>1646</v>
      </c>
      <c r="I149" s="66">
        <v>111</v>
      </c>
      <c r="J149" s="66">
        <v>117</v>
      </c>
      <c r="K149" s="66">
        <v>1338</v>
      </c>
      <c r="L149" s="66">
        <v>80</v>
      </c>
      <c r="M149" s="66">
        <v>5079153</v>
      </c>
      <c r="N149" s="66">
        <v>997186</v>
      </c>
      <c r="O149" s="66">
        <v>498905</v>
      </c>
      <c r="P149" s="66">
        <v>9315</v>
      </c>
      <c r="Q149" s="66">
        <f t="shared" si="9"/>
        <v>7.5</v>
      </c>
      <c r="R149" s="67">
        <f t="shared" si="10"/>
        <v>23087.1</v>
      </c>
      <c r="S149" s="67">
        <f t="shared" si="11"/>
        <v>3085.8</v>
      </c>
      <c r="T149" s="67">
        <f t="shared" si="12"/>
        <v>545.29999999999995</v>
      </c>
    </row>
    <row r="150" spans="1:20" ht="11.25">
      <c r="A150" s="63" t="s">
        <v>438</v>
      </c>
      <c r="B150" s="64" t="s">
        <v>42</v>
      </c>
      <c r="C150" s="64"/>
      <c r="D150" s="65"/>
      <c r="E150" s="66">
        <v>175</v>
      </c>
      <c r="F150" s="66">
        <v>137</v>
      </c>
      <c r="G150" s="66">
        <v>38</v>
      </c>
      <c r="H150" s="66">
        <v>1568</v>
      </c>
      <c r="I150" s="66">
        <v>55</v>
      </c>
      <c r="J150" s="66">
        <v>114</v>
      </c>
      <c r="K150" s="66">
        <v>1322</v>
      </c>
      <c r="L150" s="66">
        <v>77</v>
      </c>
      <c r="M150" s="66">
        <v>5032866</v>
      </c>
      <c r="N150" s="66">
        <v>993102</v>
      </c>
      <c r="O150" s="66">
        <v>488226</v>
      </c>
      <c r="P150" s="66">
        <v>6753</v>
      </c>
      <c r="Q150" s="67">
        <f t="shared" si="9"/>
        <v>9</v>
      </c>
      <c r="R150" s="67">
        <f t="shared" si="10"/>
        <v>28759.200000000001</v>
      </c>
      <c r="S150" s="67">
        <f t="shared" si="11"/>
        <v>3209.7</v>
      </c>
      <c r="T150" s="67">
        <f t="shared" si="12"/>
        <v>745.3</v>
      </c>
    </row>
    <row r="151" spans="1:20" ht="11.25">
      <c r="A151" s="64"/>
      <c r="B151" s="64"/>
      <c r="C151" s="63" t="s">
        <v>439</v>
      </c>
      <c r="D151" s="68" t="s">
        <v>440</v>
      </c>
      <c r="E151" s="66">
        <v>62</v>
      </c>
      <c r="F151" s="66">
        <v>58</v>
      </c>
      <c r="G151" s="66">
        <v>4</v>
      </c>
      <c r="H151" s="66">
        <v>1024</v>
      </c>
      <c r="I151" s="66">
        <v>6</v>
      </c>
      <c r="J151" s="66">
        <v>41</v>
      </c>
      <c r="K151" s="66">
        <v>950</v>
      </c>
      <c r="L151" s="66">
        <v>27</v>
      </c>
      <c r="M151" s="66">
        <v>3545216</v>
      </c>
      <c r="N151" s="66">
        <v>884308</v>
      </c>
      <c r="O151" s="66">
        <v>306980</v>
      </c>
      <c r="P151" s="66" t="s">
        <v>427</v>
      </c>
      <c r="Q151" s="67">
        <f t="shared" si="9"/>
        <v>16.5</v>
      </c>
      <c r="R151" s="67">
        <f t="shared" si="10"/>
        <v>57180.9</v>
      </c>
      <c r="S151" s="67">
        <f t="shared" si="11"/>
        <v>3462.1</v>
      </c>
      <c r="T151" s="66" t="s">
        <v>427</v>
      </c>
    </row>
    <row r="152" spans="1:20" ht="11.25">
      <c r="A152" s="64"/>
      <c r="B152" s="64"/>
      <c r="C152" s="63" t="s">
        <v>441</v>
      </c>
      <c r="D152" s="68" t="s">
        <v>442</v>
      </c>
      <c r="E152" s="66">
        <v>53</v>
      </c>
      <c r="F152" s="66">
        <v>45</v>
      </c>
      <c r="G152" s="66">
        <v>8</v>
      </c>
      <c r="H152" s="66">
        <v>285</v>
      </c>
      <c r="I152" s="66">
        <v>13</v>
      </c>
      <c r="J152" s="66">
        <v>39</v>
      </c>
      <c r="K152" s="66">
        <v>198</v>
      </c>
      <c r="L152" s="66">
        <v>35</v>
      </c>
      <c r="M152" s="66">
        <v>939822</v>
      </c>
      <c r="N152" s="66">
        <v>81007</v>
      </c>
      <c r="O152" s="66">
        <v>114233</v>
      </c>
      <c r="P152" s="66" t="s">
        <v>427</v>
      </c>
      <c r="Q152" s="67">
        <f t="shared" si="9"/>
        <v>5.4</v>
      </c>
      <c r="R152" s="67">
        <f t="shared" si="10"/>
        <v>17732.5</v>
      </c>
      <c r="S152" s="67">
        <f t="shared" si="11"/>
        <v>3297.6</v>
      </c>
      <c r="T152" s="66" t="s">
        <v>427</v>
      </c>
    </row>
    <row r="153" spans="1:20" ht="11.25">
      <c r="A153" s="64"/>
      <c r="B153" s="64"/>
      <c r="C153" s="63" t="s">
        <v>443</v>
      </c>
      <c r="D153" s="68" t="s">
        <v>444</v>
      </c>
      <c r="E153" s="66">
        <v>39</v>
      </c>
      <c r="F153" s="66">
        <v>27</v>
      </c>
      <c r="G153" s="66">
        <v>12</v>
      </c>
      <c r="H153" s="66">
        <v>197</v>
      </c>
      <c r="I153" s="66">
        <v>17</v>
      </c>
      <c r="J153" s="66">
        <v>24</v>
      </c>
      <c r="K153" s="66">
        <v>145</v>
      </c>
      <c r="L153" s="66">
        <v>11</v>
      </c>
      <c r="M153" s="66">
        <v>434253</v>
      </c>
      <c r="N153" s="66">
        <v>20600</v>
      </c>
      <c r="O153" s="66">
        <v>44180</v>
      </c>
      <c r="P153" s="66">
        <v>4795</v>
      </c>
      <c r="Q153" s="67">
        <f t="shared" si="9"/>
        <v>5.0999999999999996</v>
      </c>
      <c r="R153" s="67">
        <f t="shared" si="10"/>
        <v>11134.7</v>
      </c>
      <c r="S153" s="67">
        <f t="shared" si="11"/>
        <v>2204.3000000000002</v>
      </c>
      <c r="T153" s="67">
        <f t="shared" ref="T153:T159" si="13">ROUND(M153/P153,1)</f>
        <v>90.6</v>
      </c>
    </row>
    <row r="154" spans="1:20" ht="11.25">
      <c r="A154" s="64"/>
      <c r="B154" s="64"/>
      <c r="C154" s="63" t="s">
        <v>445</v>
      </c>
      <c r="D154" s="68" t="s">
        <v>446</v>
      </c>
      <c r="E154" s="66">
        <v>21</v>
      </c>
      <c r="F154" s="66">
        <v>7</v>
      </c>
      <c r="G154" s="66">
        <v>14</v>
      </c>
      <c r="H154" s="66">
        <v>62</v>
      </c>
      <c r="I154" s="66">
        <v>19</v>
      </c>
      <c r="J154" s="66">
        <v>10</v>
      </c>
      <c r="K154" s="66">
        <v>29</v>
      </c>
      <c r="L154" s="66">
        <v>4</v>
      </c>
      <c r="M154" s="66">
        <v>113575</v>
      </c>
      <c r="N154" s="66">
        <v>7187</v>
      </c>
      <c r="O154" s="66">
        <v>22833</v>
      </c>
      <c r="P154" s="66">
        <v>1958</v>
      </c>
      <c r="Q154" s="67">
        <f t="shared" si="9"/>
        <v>3</v>
      </c>
      <c r="R154" s="67">
        <f t="shared" si="10"/>
        <v>5408.3</v>
      </c>
      <c r="S154" s="67">
        <f t="shared" si="11"/>
        <v>1831.9</v>
      </c>
      <c r="T154" s="67">
        <f t="shared" si="13"/>
        <v>58</v>
      </c>
    </row>
    <row r="155" spans="1:20" ht="11.25">
      <c r="A155" s="63" t="s">
        <v>447</v>
      </c>
      <c r="B155" s="64" t="s">
        <v>43</v>
      </c>
      <c r="C155" s="64"/>
      <c r="D155" s="65"/>
      <c r="E155" s="66">
        <v>45</v>
      </c>
      <c r="F155" s="66">
        <v>5</v>
      </c>
      <c r="G155" s="66">
        <v>40</v>
      </c>
      <c r="H155" s="66">
        <v>78</v>
      </c>
      <c r="I155" s="66">
        <v>56</v>
      </c>
      <c r="J155" s="66">
        <v>3</v>
      </c>
      <c r="K155" s="66">
        <v>16</v>
      </c>
      <c r="L155" s="66">
        <v>3</v>
      </c>
      <c r="M155" s="66">
        <v>46287</v>
      </c>
      <c r="N155" s="66">
        <v>4084</v>
      </c>
      <c r="O155" s="66">
        <v>10679</v>
      </c>
      <c r="P155" s="66">
        <v>2562</v>
      </c>
      <c r="Q155" s="67">
        <f t="shared" si="9"/>
        <v>1.7</v>
      </c>
      <c r="R155" s="67">
        <f t="shared" si="10"/>
        <v>1028.5999999999999</v>
      </c>
      <c r="S155" s="67">
        <f t="shared" si="11"/>
        <v>593.4</v>
      </c>
      <c r="T155" s="67">
        <f t="shared" si="13"/>
        <v>18.100000000000001</v>
      </c>
    </row>
    <row r="156" spans="1:20" ht="11.25">
      <c r="A156" s="64"/>
      <c r="B156" s="64"/>
      <c r="C156" s="63" t="s">
        <v>448</v>
      </c>
      <c r="D156" s="68" t="s">
        <v>43</v>
      </c>
      <c r="E156" s="66">
        <v>45</v>
      </c>
      <c r="F156" s="66">
        <v>5</v>
      </c>
      <c r="G156" s="66">
        <v>40</v>
      </c>
      <c r="H156" s="66">
        <v>78</v>
      </c>
      <c r="I156" s="66">
        <v>56</v>
      </c>
      <c r="J156" s="66">
        <v>3</v>
      </c>
      <c r="K156" s="66">
        <v>16</v>
      </c>
      <c r="L156" s="66">
        <v>3</v>
      </c>
      <c r="M156" s="66">
        <v>46287</v>
      </c>
      <c r="N156" s="66">
        <v>4084</v>
      </c>
      <c r="O156" s="66">
        <v>10679</v>
      </c>
      <c r="P156" s="66">
        <v>2562</v>
      </c>
      <c r="Q156" s="67">
        <f t="shared" si="9"/>
        <v>1.7</v>
      </c>
      <c r="R156" s="67">
        <f t="shared" si="10"/>
        <v>1028.5999999999999</v>
      </c>
      <c r="S156" s="67">
        <f t="shared" si="11"/>
        <v>593.4</v>
      </c>
      <c r="T156" s="67">
        <f t="shared" si="13"/>
        <v>18.100000000000001</v>
      </c>
    </row>
    <row r="157" spans="1:20" ht="11.25">
      <c r="A157" s="79" t="s">
        <v>449</v>
      </c>
      <c r="B157" s="80"/>
      <c r="C157" s="63"/>
      <c r="D157" s="68"/>
      <c r="E157" s="66">
        <v>284</v>
      </c>
      <c r="F157" s="66">
        <v>145</v>
      </c>
      <c r="G157" s="66">
        <v>139</v>
      </c>
      <c r="H157" s="66">
        <v>1346</v>
      </c>
      <c r="I157" s="66">
        <v>214</v>
      </c>
      <c r="J157" s="66">
        <v>173</v>
      </c>
      <c r="K157" s="66">
        <v>589</v>
      </c>
      <c r="L157" s="66">
        <v>370</v>
      </c>
      <c r="M157" s="66">
        <v>2936738</v>
      </c>
      <c r="N157" s="66">
        <v>67091</v>
      </c>
      <c r="O157" s="66">
        <v>397307</v>
      </c>
      <c r="P157" s="66">
        <v>45799</v>
      </c>
      <c r="Q157" s="66">
        <f t="shared" si="9"/>
        <v>4.7</v>
      </c>
      <c r="R157" s="67">
        <f t="shared" si="10"/>
        <v>10340.6</v>
      </c>
      <c r="S157" s="67">
        <f t="shared" si="11"/>
        <v>2181.8000000000002</v>
      </c>
      <c r="T157" s="67">
        <f t="shared" si="13"/>
        <v>64.099999999999994</v>
      </c>
    </row>
    <row r="158" spans="1:20" ht="11.25">
      <c r="A158" s="63" t="s">
        <v>450</v>
      </c>
      <c r="B158" s="64" t="s">
        <v>44</v>
      </c>
      <c r="C158" s="64"/>
      <c r="D158" s="65"/>
      <c r="E158" s="66">
        <v>61</v>
      </c>
      <c r="F158" s="66">
        <v>26</v>
      </c>
      <c r="G158" s="66">
        <v>35</v>
      </c>
      <c r="H158" s="66">
        <v>311</v>
      </c>
      <c r="I158" s="66">
        <v>48</v>
      </c>
      <c r="J158" s="66">
        <v>34</v>
      </c>
      <c r="K158" s="66">
        <v>146</v>
      </c>
      <c r="L158" s="66">
        <v>83</v>
      </c>
      <c r="M158" s="66">
        <v>617834</v>
      </c>
      <c r="N158" s="66">
        <v>8151</v>
      </c>
      <c r="O158" s="66">
        <v>89573</v>
      </c>
      <c r="P158" s="66">
        <v>20093</v>
      </c>
      <c r="Q158" s="67">
        <f t="shared" si="9"/>
        <v>5.0999999999999996</v>
      </c>
      <c r="R158" s="67">
        <f t="shared" si="10"/>
        <v>10128.4</v>
      </c>
      <c r="S158" s="67">
        <f t="shared" si="11"/>
        <v>1986.6</v>
      </c>
      <c r="T158" s="67">
        <f t="shared" si="13"/>
        <v>30.7</v>
      </c>
    </row>
    <row r="159" spans="1:20" ht="11.25">
      <c r="A159" s="64"/>
      <c r="B159" s="64"/>
      <c r="C159" s="63" t="s">
        <v>451</v>
      </c>
      <c r="D159" s="68" t="s">
        <v>130</v>
      </c>
      <c r="E159" s="66">
        <v>29</v>
      </c>
      <c r="F159" s="66">
        <v>16</v>
      </c>
      <c r="G159" s="66">
        <v>13</v>
      </c>
      <c r="H159" s="66">
        <v>235</v>
      </c>
      <c r="I159" s="66">
        <v>16</v>
      </c>
      <c r="J159" s="66">
        <v>20</v>
      </c>
      <c r="K159" s="66">
        <v>124</v>
      </c>
      <c r="L159" s="66">
        <v>75</v>
      </c>
      <c r="M159" s="66">
        <v>529287</v>
      </c>
      <c r="N159" s="66">
        <v>1860</v>
      </c>
      <c r="O159" s="66">
        <v>63717</v>
      </c>
      <c r="P159" s="66">
        <v>17514</v>
      </c>
      <c r="Q159" s="67">
        <f t="shared" si="9"/>
        <v>8.1</v>
      </c>
      <c r="R159" s="67">
        <f t="shared" si="10"/>
        <v>18251.3</v>
      </c>
      <c r="S159" s="67">
        <f t="shared" si="11"/>
        <v>2252.3000000000002</v>
      </c>
      <c r="T159" s="67">
        <f t="shared" si="13"/>
        <v>30.2</v>
      </c>
    </row>
    <row r="160" spans="1:20" ht="11.25">
      <c r="A160" s="64"/>
      <c r="B160" s="64"/>
      <c r="C160" s="63" t="s">
        <v>452</v>
      </c>
      <c r="D160" s="68" t="s">
        <v>453</v>
      </c>
      <c r="E160" s="66">
        <v>2</v>
      </c>
      <c r="F160" s="66" t="s">
        <v>427</v>
      </c>
      <c r="G160" s="66">
        <v>2</v>
      </c>
      <c r="H160" s="66">
        <v>2</v>
      </c>
      <c r="I160" s="66">
        <v>2</v>
      </c>
      <c r="J160" s="67" t="s">
        <v>159</v>
      </c>
      <c r="K160" s="67" t="s">
        <v>159</v>
      </c>
      <c r="L160" s="67" t="s">
        <v>159</v>
      </c>
      <c r="M160" s="67" t="s">
        <v>454</v>
      </c>
      <c r="N160" s="67" t="s">
        <v>454</v>
      </c>
      <c r="O160" s="67" t="s">
        <v>454</v>
      </c>
      <c r="P160" s="66" t="s">
        <v>427</v>
      </c>
      <c r="Q160" s="67" t="s">
        <v>454</v>
      </c>
      <c r="R160" s="67" t="s">
        <v>454</v>
      </c>
      <c r="S160" s="67" t="s">
        <v>454</v>
      </c>
      <c r="T160" s="66" t="s">
        <v>427</v>
      </c>
    </row>
    <row r="161" spans="1:20" ht="11.25">
      <c r="A161" s="64"/>
      <c r="B161" s="64"/>
      <c r="C161" s="63" t="s">
        <v>455</v>
      </c>
      <c r="D161" s="68" t="s">
        <v>456</v>
      </c>
      <c r="E161" s="66">
        <v>17</v>
      </c>
      <c r="F161" s="66">
        <v>1</v>
      </c>
      <c r="G161" s="66">
        <v>16</v>
      </c>
      <c r="H161" s="66">
        <v>28</v>
      </c>
      <c r="I161" s="66">
        <v>23</v>
      </c>
      <c r="J161" s="66">
        <v>1</v>
      </c>
      <c r="K161" s="66">
        <v>2</v>
      </c>
      <c r="L161" s="66">
        <v>2</v>
      </c>
      <c r="M161" s="72">
        <v>4832</v>
      </c>
      <c r="N161" s="72">
        <v>4761</v>
      </c>
      <c r="O161" s="72">
        <v>586</v>
      </c>
      <c r="P161" s="66" t="s">
        <v>427</v>
      </c>
      <c r="Q161" s="73">
        <f t="shared" ref="Q161:Q204" si="14">ROUND(H161/E161,1)</f>
        <v>1.6</v>
      </c>
      <c r="R161" s="73">
        <f t="shared" ref="R161:R204" si="15">ROUND(M161/E161,1)</f>
        <v>284.2</v>
      </c>
      <c r="S161" s="73">
        <f t="shared" ref="S161:S204" si="16">ROUND(M161/H161,1)</f>
        <v>172.6</v>
      </c>
      <c r="T161" s="66" t="s">
        <v>427</v>
      </c>
    </row>
    <row r="162" spans="1:20" ht="11.25">
      <c r="A162" s="64"/>
      <c r="B162" s="64"/>
      <c r="C162" s="63" t="s">
        <v>457</v>
      </c>
      <c r="D162" s="68" t="s">
        <v>458</v>
      </c>
      <c r="E162" s="66">
        <v>13</v>
      </c>
      <c r="F162" s="66">
        <v>9</v>
      </c>
      <c r="G162" s="66">
        <v>4</v>
      </c>
      <c r="H162" s="66">
        <v>46</v>
      </c>
      <c r="I162" s="66">
        <v>7</v>
      </c>
      <c r="J162" s="66">
        <v>13</v>
      </c>
      <c r="K162" s="66">
        <v>20</v>
      </c>
      <c r="L162" s="66">
        <v>6</v>
      </c>
      <c r="M162" s="66">
        <v>83715</v>
      </c>
      <c r="N162" s="66">
        <v>1530</v>
      </c>
      <c r="O162" s="66">
        <v>25270</v>
      </c>
      <c r="P162" s="66">
        <v>2579</v>
      </c>
      <c r="Q162" s="67">
        <f t="shared" si="14"/>
        <v>3.5</v>
      </c>
      <c r="R162" s="67">
        <f t="shared" si="15"/>
        <v>6439.6</v>
      </c>
      <c r="S162" s="67">
        <f t="shared" si="16"/>
        <v>1819.9</v>
      </c>
      <c r="T162" s="67">
        <f t="shared" ref="T162:T181" si="17">ROUND(M162/P162,1)</f>
        <v>32.5</v>
      </c>
    </row>
    <row r="163" spans="1:20" ht="11.25">
      <c r="A163" s="63" t="s">
        <v>459</v>
      </c>
      <c r="B163" s="64" t="s">
        <v>460</v>
      </c>
      <c r="C163" s="70"/>
      <c r="D163" s="71"/>
      <c r="E163" s="67">
        <v>165</v>
      </c>
      <c r="F163" s="67">
        <v>95</v>
      </c>
      <c r="G163" s="67">
        <v>70</v>
      </c>
      <c r="H163" s="66">
        <v>733</v>
      </c>
      <c r="I163" s="66">
        <v>118</v>
      </c>
      <c r="J163" s="66">
        <v>110</v>
      </c>
      <c r="K163" s="66">
        <v>374</v>
      </c>
      <c r="L163" s="66">
        <v>131</v>
      </c>
      <c r="M163" s="66">
        <v>1822849</v>
      </c>
      <c r="N163" s="66">
        <v>55025</v>
      </c>
      <c r="O163" s="66">
        <v>215504</v>
      </c>
      <c r="P163" s="66">
        <v>12994</v>
      </c>
      <c r="Q163" s="67">
        <f t="shared" si="14"/>
        <v>4.4000000000000004</v>
      </c>
      <c r="R163" s="67">
        <f t="shared" si="15"/>
        <v>11047.6</v>
      </c>
      <c r="S163" s="67">
        <f t="shared" si="16"/>
        <v>2486.8000000000002</v>
      </c>
      <c r="T163" s="67">
        <f t="shared" si="17"/>
        <v>140.30000000000001</v>
      </c>
    </row>
    <row r="164" spans="1:20" ht="11.25">
      <c r="A164" s="64"/>
      <c r="B164" s="64"/>
      <c r="C164" s="63" t="s">
        <v>461</v>
      </c>
      <c r="D164" s="68" t="s">
        <v>462</v>
      </c>
      <c r="E164" s="66">
        <v>119</v>
      </c>
      <c r="F164" s="66">
        <v>59</v>
      </c>
      <c r="G164" s="66">
        <v>60</v>
      </c>
      <c r="H164" s="66">
        <v>474</v>
      </c>
      <c r="I164" s="66">
        <v>105</v>
      </c>
      <c r="J164" s="66">
        <v>77</v>
      </c>
      <c r="K164" s="66">
        <v>202</v>
      </c>
      <c r="L164" s="66">
        <v>90</v>
      </c>
      <c r="M164" s="66">
        <v>1268060</v>
      </c>
      <c r="N164" s="66">
        <v>35386</v>
      </c>
      <c r="O164" s="66">
        <v>150982</v>
      </c>
      <c r="P164" s="66">
        <v>7896</v>
      </c>
      <c r="Q164" s="67">
        <f t="shared" si="14"/>
        <v>4</v>
      </c>
      <c r="R164" s="67">
        <f t="shared" si="15"/>
        <v>10656</v>
      </c>
      <c r="S164" s="67">
        <f t="shared" si="16"/>
        <v>2675.2</v>
      </c>
      <c r="T164" s="67">
        <f t="shared" si="17"/>
        <v>160.6</v>
      </c>
    </row>
    <row r="165" spans="1:20" ht="11.25">
      <c r="A165" s="64"/>
      <c r="B165" s="64"/>
      <c r="C165" s="63" t="s">
        <v>463</v>
      </c>
      <c r="D165" s="68" t="s">
        <v>464</v>
      </c>
      <c r="E165" s="66">
        <v>30</v>
      </c>
      <c r="F165" s="66">
        <v>25</v>
      </c>
      <c r="G165" s="66">
        <v>5</v>
      </c>
      <c r="H165" s="66">
        <v>147</v>
      </c>
      <c r="I165" s="66">
        <v>7</v>
      </c>
      <c r="J165" s="66">
        <v>17</v>
      </c>
      <c r="K165" s="66">
        <v>90</v>
      </c>
      <c r="L165" s="66">
        <v>33</v>
      </c>
      <c r="M165" s="66">
        <v>390453</v>
      </c>
      <c r="N165" s="66">
        <v>12057</v>
      </c>
      <c r="O165" s="66">
        <v>58742</v>
      </c>
      <c r="P165" s="66">
        <v>4426</v>
      </c>
      <c r="Q165" s="67">
        <f t="shared" si="14"/>
        <v>4.9000000000000004</v>
      </c>
      <c r="R165" s="67">
        <f t="shared" si="15"/>
        <v>13015.1</v>
      </c>
      <c r="S165" s="67">
        <f t="shared" si="16"/>
        <v>2656.1</v>
      </c>
      <c r="T165" s="67">
        <f t="shared" si="17"/>
        <v>88.2</v>
      </c>
    </row>
    <row r="166" spans="1:20" ht="11.25">
      <c r="A166" s="64"/>
      <c r="B166" s="64"/>
      <c r="C166" s="63" t="s">
        <v>465</v>
      </c>
      <c r="D166" s="68" t="s">
        <v>466</v>
      </c>
      <c r="E166" s="66">
        <v>16</v>
      </c>
      <c r="F166" s="66">
        <v>11</v>
      </c>
      <c r="G166" s="66">
        <v>5</v>
      </c>
      <c r="H166" s="66">
        <v>112</v>
      </c>
      <c r="I166" s="66">
        <v>6</v>
      </c>
      <c r="J166" s="66">
        <v>16</v>
      </c>
      <c r="K166" s="66">
        <v>82</v>
      </c>
      <c r="L166" s="66">
        <v>8</v>
      </c>
      <c r="M166" s="66">
        <v>164336</v>
      </c>
      <c r="N166" s="66">
        <v>7582</v>
      </c>
      <c r="O166" s="66">
        <v>5780</v>
      </c>
      <c r="P166" s="66">
        <v>672</v>
      </c>
      <c r="Q166" s="67">
        <f t="shared" si="14"/>
        <v>7</v>
      </c>
      <c r="R166" s="67">
        <f t="shared" si="15"/>
        <v>10271</v>
      </c>
      <c r="S166" s="67">
        <f t="shared" si="16"/>
        <v>1467.3</v>
      </c>
      <c r="T166" s="67">
        <f t="shared" si="17"/>
        <v>244.5</v>
      </c>
    </row>
    <row r="167" spans="1:20" ht="11.25">
      <c r="A167" s="63" t="s">
        <v>467</v>
      </c>
      <c r="B167" s="64" t="s">
        <v>46</v>
      </c>
      <c r="C167" s="70"/>
      <c r="D167" s="71"/>
      <c r="E167" s="67">
        <v>58</v>
      </c>
      <c r="F167" s="67">
        <v>24</v>
      </c>
      <c r="G167" s="67">
        <v>34</v>
      </c>
      <c r="H167" s="66">
        <v>302</v>
      </c>
      <c r="I167" s="66">
        <v>48</v>
      </c>
      <c r="J167" s="66">
        <v>29</v>
      </c>
      <c r="K167" s="66">
        <v>69</v>
      </c>
      <c r="L167" s="66">
        <v>156</v>
      </c>
      <c r="M167" s="66">
        <v>496055</v>
      </c>
      <c r="N167" s="66">
        <v>3915</v>
      </c>
      <c r="O167" s="66">
        <v>92230</v>
      </c>
      <c r="P167" s="66">
        <v>12712</v>
      </c>
      <c r="Q167" s="67">
        <f t="shared" si="14"/>
        <v>5.2</v>
      </c>
      <c r="R167" s="67">
        <f t="shared" si="15"/>
        <v>8552.7000000000007</v>
      </c>
      <c r="S167" s="67">
        <f t="shared" si="16"/>
        <v>1642.6</v>
      </c>
      <c r="T167" s="67">
        <f t="shared" si="17"/>
        <v>39</v>
      </c>
    </row>
    <row r="168" spans="1:20" ht="11.25">
      <c r="A168" s="64"/>
      <c r="B168" s="64"/>
      <c r="C168" s="63" t="s">
        <v>468</v>
      </c>
      <c r="D168" s="68" t="s">
        <v>469</v>
      </c>
      <c r="E168" s="66">
        <v>15</v>
      </c>
      <c r="F168" s="66">
        <v>5</v>
      </c>
      <c r="G168" s="66">
        <v>10</v>
      </c>
      <c r="H168" s="66">
        <v>32</v>
      </c>
      <c r="I168" s="66">
        <v>14</v>
      </c>
      <c r="J168" s="66">
        <v>8</v>
      </c>
      <c r="K168" s="66">
        <v>9</v>
      </c>
      <c r="L168" s="66">
        <v>1</v>
      </c>
      <c r="M168" s="66">
        <v>18460</v>
      </c>
      <c r="N168" s="66">
        <v>1860</v>
      </c>
      <c r="O168" s="66">
        <v>7174</v>
      </c>
      <c r="P168" s="66">
        <v>766</v>
      </c>
      <c r="Q168" s="67">
        <f t="shared" si="14"/>
        <v>2.1</v>
      </c>
      <c r="R168" s="67">
        <f t="shared" si="15"/>
        <v>1230.7</v>
      </c>
      <c r="S168" s="67">
        <f t="shared" si="16"/>
        <v>576.9</v>
      </c>
      <c r="T168" s="67">
        <f t="shared" si="17"/>
        <v>24.1</v>
      </c>
    </row>
    <row r="169" spans="1:20" ht="11.25">
      <c r="A169" s="64"/>
      <c r="B169" s="64"/>
      <c r="C169" s="63" t="s">
        <v>470</v>
      </c>
      <c r="D169" s="68" t="s">
        <v>471</v>
      </c>
      <c r="E169" s="66">
        <v>14</v>
      </c>
      <c r="F169" s="66">
        <v>9</v>
      </c>
      <c r="G169" s="66">
        <v>5</v>
      </c>
      <c r="H169" s="66">
        <v>183</v>
      </c>
      <c r="I169" s="66">
        <v>8</v>
      </c>
      <c r="J169" s="66">
        <v>4</v>
      </c>
      <c r="K169" s="66">
        <v>39</v>
      </c>
      <c r="L169" s="66">
        <v>132</v>
      </c>
      <c r="M169" s="66">
        <v>406641</v>
      </c>
      <c r="N169" s="66">
        <v>89</v>
      </c>
      <c r="O169" s="66">
        <v>64117</v>
      </c>
      <c r="P169" s="66">
        <v>9650</v>
      </c>
      <c r="Q169" s="67">
        <f t="shared" si="14"/>
        <v>13.1</v>
      </c>
      <c r="R169" s="67">
        <f t="shared" si="15"/>
        <v>29045.8</v>
      </c>
      <c r="S169" s="67">
        <f t="shared" si="16"/>
        <v>2222.1</v>
      </c>
      <c r="T169" s="67">
        <f t="shared" si="17"/>
        <v>42.1</v>
      </c>
    </row>
    <row r="170" spans="1:20" ht="11.25">
      <c r="A170" s="64"/>
      <c r="B170" s="64"/>
      <c r="C170" s="63" t="s">
        <v>472</v>
      </c>
      <c r="D170" s="68" t="s">
        <v>45</v>
      </c>
      <c r="E170" s="66">
        <v>20</v>
      </c>
      <c r="F170" s="66">
        <v>8</v>
      </c>
      <c r="G170" s="66">
        <v>12</v>
      </c>
      <c r="H170" s="66">
        <v>50</v>
      </c>
      <c r="I170" s="66">
        <v>16</v>
      </c>
      <c r="J170" s="66">
        <v>10</v>
      </c>
      <c r="K170" s="66">
        <v>9</v>
      </c>
      <c r="L170" s="66">
        <v>15</v>
      </c>
      <c r="M170" s="66">
        <v>32644</v>
      </c>
      <c r="N170" s="66">
        <v>1477</v>
      </c>
      <c r="O170" s="66">
        <v>10631</v>
      </c>
      <c r="P170" s="66">
        <v>1626</v>
      </c>
      <c r="Q170" s="67">
        <f t="shared" si="14"/>
        <v>2.5</v>
      </c>
      <c r="R170" s="67">
        <f t="shared" si="15"/>
        <v>1632.2</v>
      </c>
      <c r="S170" s="67">
        <f t="shared" si="16"/>
        <v>652.9</v>
      </c>
      <c r="T170" s="67">
        <f t="shared" si="17"/>
        <v>20.100000000000001</v>
      </c>
    </row>
    <row r="171" spans="1:20" ht="11.25">
      <c r="A171" s="64"/>
      <c r="B171" s="64"/>
      <c r="C171" s="63" t="s">
        <v>473</v>
      </c>
      <c r="D171" s="68" t="s">
        <v>474</v>
      </c>
      <c r="E171" s="66">
        <v>9</v>
      </c>
      <c r="F171" s="66">
        <v>2</v>
      </c>
      <c r="G171" s="66">
        <v>7</v>
      </c>
      <c r="H171" s="66">
        <v>37</v>
      </c>
      <c r="I171" s="66">
        <v>10</v>
      </c>
      <c r="J171" s="66">
        <v>7</v>
      </c>
      <c r="K171" s="66">
        <v>12</v>
      </c>
      <c r="L171" s="66">
        <v>8</v>
      </c>
      <c r="M171" s="66">
        <v>38310</v>
      </c>
      <c r="N171" s="66">
        <v>489</v>
      </c>
      <c r="O171" s="66">
        <v>10308</v>
      </c>
      <c r="P171" s="66">
        <v>670</v>
      </c>
      <c r="Q171" s="67">
        <f t="shared" si="14"/>
        <v>4.0999999999999996</v>
      </c>
      <c r="R171" s="67">
        <f t="shared" si="15"/>
        <v>4256.7</v>
      </c>
      <c r="S171" s="67">
        <f t="shared" si="16"/>
        <v>1035.4000000000001</v>
      </c>
      <c r="T171" s="67">
        <f t="shared" si="17"/>
        <v>57.2</v>
      </c>
    </row>
    <row r="172" spans="1:20" ht="11.25">
      <c r="A172" s="69" t="s">
        <v>475</v>
      </c>
      <c r="B172" s="70"/>
      <c r="C172" s="70"/>
      <c r="D172" s="71"/>
      <c r="E172" s="66">
        <v>1123</v>
      </c>
      <c r="F172" s="66">
        <v>663</v>
      </c>
      <c r="G172" s="66">
        <v>460</v>
      </c>
      <c r="H172" s="66">
        <v>6616</v>
      </c>
      <c r="I172" s="66">
        <v>642</v>
      </c>
      <c r="J172" s="66">
        <v>588</v>
      </c>
      <c r="K172" s="66">
        <v>2639</v>
      </c>
      <c r="L172" s="66">
        <v>2747</v>
      </c>
      <c r="M172" s="66">
        <v>10460430</v>
      </c>
      <c r="N172" s="66">
        <v>342733</v>
      </c>
      <c r="O172" s="66">
        <v>1269154</v>
      </c>
      <c r="P172" s="66">
        <v>113923</v>
      </c>
      <c r="Q172" s="66">
        <f t="shared" si="14"/>
        <v>5.9</v>
      </c>
      <c r="R172" s="66">
        <f t="shared" si="15"/>
        <v>9314.7000000000007</v>
      </c>
      <c r="S172" s="66">
        <f t="shared" si="16"/>
        <v>1581.1</v>
      </c>
      <c r="T172" s="67">
        <f t="shared" si="17"/>
        <v>91.8</v>
      </c>
    </row>
    <row r="173" spans="1:20" ht="11.25">
      <c r="A173" s="63" t="s">
        <v>476</v>
      </c>
      <c r="B173" s="64" t="s">
        <v>48</v>
      </c>
      <c r="C173" s="70"/>
      <c r="D173" s="71"/>
      <c r="E173" s="67">
        <v>257</v>
      </c>
      <c r="F173" s="67">
        <v>174</v>
      </c>
      <c r="G173" s="67">
        <v>83</v>
      </c>
      <c r="H173" s="66">
        <v>1278</v>
      </c>
      <c r="I173" s="66">
        <v>106</v>
      </c>
      <c r="J173" s="66">
        <v>182</v>
      </c>
      <c r="K173" s="66">
        <v>716</v>
      </c>
      <c r="L173" s="66">
        <v>274</v>
      </c>
      <c r="M173" s="66">
        <v>2171925</v>
      </c>
      <c r="N173" s="66">
        <v>6288</v>
      </c>
      <c r="O173" s="66">
        <v>233031</v>
      </c>
      <c r="P173" s="66">
        <v>17670</v>
      </c>
      <c r="Q173" s="67">
        <f t="shared" si="14"/>
        <v>5</v>
      </c>
      <c r="R173" s="67">
        <f t="shared" si="15"/>
        <v>8451.1</v>
      </c>
      <c r="S173" s="67">
        <f t="shared" si="16"/>
        <v>1699.5</v>
      </c>
      <c r="T173" s="67">
        <f t="shared" si="17"/>
        <v>122.9</v>
      </c>
    </row>
    <row r="174" spans="1:20" ht="11.25">
      <c r="A174" s="64"/>
      <c r="B174" s="64"/>
      <c r="C174" s="63" t="s">
        <v>477</v>
      </c>
      <c r="D174" s="68" t="s">
        <v>478</v>
      </c>
      <c r="E174" s="66">
        <v>66</v>
      </c>
      <c r="F174" s="66">
        <v>44</v>
      </c>
      <c r="G174" s="66">
        <v>22</v>
      </c>
      <c r="H174" s="66">
        <v>324</v>
      </c>
      <c r="I174" s="66">
        <v>34</v>
      </c>
      <c r="J174" s="66">
        <v>37</v>
      </c>
      <c r="K174" s="66">
        <v>203</v>
      </c>
      <c r="L174" s="66">
        <v>50</v>
      </c>
      <c r="M174" s="66">
        <v>427076</v>
      </c>
      <c r="N174" s="66">
        <v>1250</v>
      </c>
      <c r="O174" s="66">
        <v>74347</v>
      </c>
      <c r="P174" s="66">
        <v>6779</v>
      </c>
      <c r="Q174" s="67">
        <f t="shared" si="14"/>
        <v>4.9000000000000004</v>
      </c>
      <c r="R174" s="67">
        <f t="shared" si="15"/>
        <v>6470.8</v>
      </c>
      <c r="S174" s="67">
        <f t="shared" si="16"/>
        <v>1318.1</v>
      </c>
      <c r="T174" s="67">
        <f t="shared" si="17"/>
        <v>63</v>
      </c>
    </row>
    <row r="175" spans="1:20" ht="11.25">
      <c r="A175" s="64"/>
      <c r="B175" s="64"/>
      <c r="C175" s="63" t="s">
        <v>479</v>
      </c>
      <c r="D175" s="68" t="s">
        <v>480</v>
      </c>
      <c r="E175" s="66">
        <v>111</v>
      </c>
      <c r="F175" s="66">
        <v>100</v>
      </c>
      <c r="G175" s="66">
        <v>11</v>
      </c>
      <c r="H175" s="66">
        <v>730</v>
      </c>
      <c r="I175" s="66">
        <v>15</v>
      </c>
      <c r="J175" s="66">
        <v>126</v>
      </c>
      <c r="K175" s="66">
        <v>426</v>
      </c>
      <c r="L175" s="66">
        <v>163</v>
      </c>
      <c r="M175" s="66">
        <v>1495214</v>
      </c>
      <c r="N175" s="66">
        <v>1805</v>
      </c>
      <c r="O175" s="66">
        <v>97805</v>
      </c>
      <c r="P175" s="66">
        <v>6364</v>
      </c>
      <c r="Q175" s="67">
        <f t="shared" si="14"/>
        <v>6.6</v>
      </c>
      <c r="R175" s="67">
        <f t="shared" si="15"/>
        <v>13470.4</v>
      </c>
      <c r="S175" s="67">
        <f t="shared" si="16"/>
        <v>2048.1999999999998</v>
      </c>
      <c r="T175" s="67">
        <f t="shared" si="17"/>
        <v>234.9</v>
      </c>
    </row>
    <row r="176" spans="1:20" ht="11.25">
      <c r="A176" s="64"/>
      <c r="B176" s="64"/>
      <c r="C176" s="63" t="s">
        <v>481</v>
      </c>
      <c r="D176" s="68" t="s">
        <v>49</v>
      </c>
      <c r="E176" s="66">
        <v>80</v>
      </c>
      <c r="F176" s="66">
        <v>30</v>
      </c>
      <c r="G176" s="66">
        <v>50</v>
      </c>
      <c r="H176" s="66">
        <v>224</v>
      </c>
      <c r="I176" s="66">
        <v>57</v>
      </c>
      <c r="J176" s="66">
        <v>19</v>
      </c>
      <c r="K176" s="66">
        <v>87</v>
      </c>
      <c r="L176" s="66">
        <v>61</v>
      </c>
      <c r="M176" s="66">
        <v>249635</v>
      </c>
      <c r="N176" s="66">
        <v>3233</v>
      </c>
      <c r="O176" s="66">
        <v>60879</v>
      </c>
      <c r="P176" s="66">
        <v>4527</v>
      </c>
      <c r="Q176" s="67">
        <f t="shared" si="14"/>
        <v>2.8</v>
      </c>
      <c r="R176" s="67">
        <f t="shared" si="15"/>
        <v>3120.4</v>
      </c>
      <c r="S176" s="67">
        <f t="shared" si="16"/>
        <v>1114.4000000000001</v>
      </c>
      <c r="T176" s="67">
        <f t="shared" si="17"/>
        <v>55.1</v>
      </c>
    </row>
    <row r="177" spans="1:20" ht="11.25">
      <c r="A177" s="63" t="s">
        <v>482</v>
      </c>
      <c r="B177" s="64" t="s">
        <v>50</v>
      </c>
      <c r="C177" s="70"/>
      <c r="D177" s="71"/>
      <c r="E177" s="67">
        <v>25</v>
      </c>
      <c r="F177" s="67">
        <v>9</v>
      </c>
      <c r="G177" s="67">
        <v>16</v>
      </c>
      <c r="H177" s="66">
        <v>98</v>
      </c>
      <c r="I177" s="66">
        <v>22</v>
      </c>
      <c r="J177" s="66">
        <v>6</v>
      </c>
      <c r="K177" s="66">
        <v>60</v>
      </c>
      <c r="L177" s="66">
        <v>10</v>
      </c>
      <c r="M177" s="66">
        <v>235828</v>
      </c>
      <c r="N177" s="66">
        <v>10983</v>
      </c>
      <c r="O177" s="66">
        <v>14100</v>
      </c>
      <c r="P177" s="66">
        <v>1807</v>
      </c>
      <c r="Q177" s="67">
        <f t="shared" si="14"/>
        <v>3.9</v>
      </c>
      <c r="R177" s="67">
        <f t="shared" si="15"/>
        <v>9433.1</v>
      </c>
      <c r="S177" s="67">
        <f t="shared" si="16"/>
        <v>2406.4</v>
      </c>
      <c r="T177" s="67">
        <f t="shared" si="17"/>
        <v>130.5</v>
      </c>
    </row>
    <row r="178" spans="1:20" ht="11.25">
      <c r="A178" s="64"/>
      <c r="B178" s="64"/>
      <c r="C178" s="63" t="s">
        <v>483</v>
      </c>
      <c r="D178" s="68" t="s">
        <v>484</v>
      </c>
      <c r="E178" s="66">
        <v>11</v>
      </c>
      <c r="F178" s="66">
        <v>5</v>
      </c>
      <c r="G178" s="66">
        <v>6</v>
      </c>
      <c r="H178" s="66">
        <v>37</v>
      </c>
      <c r="I178" s="66">
        <v>9</v>
      </c>
      <c r="J178" s="66">
        <v>2</v>
      </c>
      <c r="K178" s="66">
        <v>24</v>
      </c>
      <c r="L178" s="66">
        <v>2</v>
      </c>
      <c r="M178" s="66">
        <v>93804</v>
      </c>
      <c r="N178" s="66">
        <v>4115</v>
      </c>
      <c r="O178" s="66">
        <v>3636</v>
      </c>
      <c r="P178" s="66">
        <v>1012</v>
      </c>
      <c r="Q178" s="67">
        <f t="shared" si="14"/>
        <v>3.4</v>
      </c>
      <c r="R178" s="67">
        <f t="shared" si="15"/>
        <v>8527.6</v>
      </c>
      <c r="S178" s="67">
        <f t="shared" si="16"/>
        <v>2535.1999999999998</v>
      </c>
      <c r="T178" s="67">
        <f t="shared" si="17"/>
        <v>92.7</v>
      </c>
    </row>
    <row r="179" spans="1:20" ht="11.25">
      <c r="A179" s="64"/>
      <c r="B179" s="64"/>
      <c r="C179" s="63" t="s">
        <v>485</v>
      </c>
      <c r="D179" s="68" t="s">
        <v>486</v>
      </c>
      <c r="E179" s="66">
        <v>8</v>
      </c>
      <c r="F179" s="66">
        <v>1</v>
      </c>
      <c r="G179" s="66">
        <v>7</v>
      </c>
      <c r="H179" s="66">
        <v>25</v>
      </c>
      <c r="I179" s="66">
        <v>9</v>
      </c>
      <c r="J179" s="67" t="s">
        <v>159</v>
      </c>
      <c r="K179" s="66">
        <v>10</v>
      </c>
      <c r="L179" s="66">
        <v>6</v>
      </c>
      <c r="M179" s="66">
        <v>18848</v>
      </c>
      <c r="N179" s="67" t="s">
        <v>159</v>
      </c>
      <c r="O179" s="66">
        <v>3356</v>
      </c>
      <c r="P179" s="66">
        <v>665</v>
      </c>
      <c r="Q179" s="67">
        <f t="shared" si="14"/>
        <v>3.1</v>
      </c>
      <c r="R179" s="67">
        <f t="shared" si="15"/>
        <v>2356</v>
      </c>
      <c r="S179" s="67">
        <f t="shared" si="16"/>
        <v>753.9</v>
      </c>
      <c r="T179" s="67">
        <f t="shared" si="17"/>
        <v>28.3</v>
      </c>
    </row>
    <row r="180" spans="1:20" ht="11.25">
      <c r="A180" s="64"/>
      <c r="B180" s="64"/>
      <c r="C180" s="63" t="s">
        <v>487</v>
      </c>
      <c r="D180" s="68" t="s">
        <v>488</v>
      </c>
      <c r="E180" s="66">
        <v>6</v>
      </c>
      <c r="F180" s="66">
        <v>3</v>
      </c>
      <c r="G180" s="66">
        <v>3</v>
      </c>
      <c r="H180" s="66">
        <v>36</v>
      </c>
      <c r="I180" s="66">
        <v>4</v>
      </c>
      <c r="J180" s="66">
        <v>4</v>
      </c>
      <c r="K180" s="66">
        <v>26</v>
      </c>
      <c r="L180" s="66">
        <v>2</v>
      </c>
      <c r="M180" s="66">
        <v>123176</v>
      </c>
      <c r="N180" s="66">
        <v>6868</v>
      </c>
      <c r="O180" s="66">
        <v>7108</v>
      </c>
      <c r="P180" s="66">
        <v>130</v>
      </c>
      <c r="Q180" s="67">
        <f t="shared" si="14"/>
        <v>6</v>
      </c>
      <c r="R180" s="67">
        <f t="shared" si="15"/>
        <v>20529.3</v>
      </c>
      <c r="S180" s="67">
        <f t="shared" si="16"/>
        <v>3421.6</v>
      </c>
      <c r="T180" s="67">
        <f t="shared" si="17"/>
        <v>947.5</v>
      </c>
    </row>
    <row r="181" spans="1:20" ht="11.25">
      <c r="A181" s="63" t="s">
        <v>489</v>
      </c>
      <c r="B181" s="64" t="s">
        <v>51</v>
      </c>
      <c r="C181" s="70"/>
      <c r="D181" s="71"/>
      <c r="E181" s="67">
        <v>157</v>
      </c>
      <c r="F181" s="67">
        <v>138</v>
      </c>
      <c r="G181" s="67">
        <v>19</v>
      </c>
      <c r="H181" s="66">
        <v>1060</v>
      </c>
      <c r="I181" s="66">
        <v>33</v>
      </c>
      <c r="J181" s="66">
        <v>65</v>
      </c>
      <c r="K181" s="66">
        <v>682</v>
      </c>
      <c r="L181" s="66">
        <v>280</v>
      </c>
      <c r="M181" s="66">
        <v>3230012</v>
      </c>
      <c r="N181" s="66">
        <v>57586</v>
      </c>
      <c r="O181" s="66">
        <v>61520</v>
      </c>
      <c r="P181" s="66">
        <v>2162</v>
      </c>
      <c r="Q181" s="67">
        <f t="shared" si="14"/>
        <v>6.8</v>
      </c>
      <c r="R181" s="67">
        <f t="shared" si="15"/>
        <v>20573.3</v>
      </c>
      <c r="S181" s="67">
        <f t="shared" si="16"/>
        <v>3047.2</v>
      </c>
      <c r="T181" s="67">
        <f t="shared" si="17"/>
        <v>1494</v>
      </c>
    </row>
    <row r="182" spans="1:20" ht="11.25">
      <c r="A182" s="64"/>
      <c r="B182" s="64"/>
      <c r="C182" s="63" t="s">
        <v>490</v>
      </c>
      <c r="D182" s="68" t="s">
        <v>52</v>
      </c>
      <c r="E182" s="66">
        <v>105</v>
      </c>
      <c r="F182" s="66">
        <v>104</v>
      </c>
      <c r="G182" s="66">
        <v>1</v>
      </c>
      <c r="H182" s="66">
        <v>751</v>
      </c>
      <c r="I182" s="66">
        <v>4</v>
      </c>
      <c r="J182" s="66">
        <v>25</v>
      </c>
      <c r="K182" s="66">
        <v>476</v>
      </c>
      <c r="L182" s="66">
        <v>246</v>
      </c>
      <c r="M182" s="66">
        <v>2502242</v>
      </c>
      <c r="N182" s="66">
        <v>49680</v>
      </c>
      <c r="O182" s="66">
        <v>43698</v>
      </c>
      <c r="P182" s="66" t="s">
        <v>157</v>
      </c>
      <c r="Q182" s="67">
        <f t="shared" si="14"/>
        <v>7.2</v>
      </c>
      <c r="R182" s="67">
        <f t="shared" si="15"/>
        <v>23830.9</v>
      </c>
      <c r="S182" s="67">
        <f t="shared" si="16"/>
        <v>3331.9</v>
      </c>
      <c r="T182" s="66" t="s">
        <v>157</v>
      </c>
    </row>
    <row r="183" spans="1:20" ht="11.25">
      <c r="A183" s="64"/>
      <c r="B183" s="64"/>
      <c r="C183" s="63" t="s">
        <v>491</v>
      </c>
      <c r="D183" s="68" t="s">
        <v>492</v>
      </c>
      <c r="E183" s="66">
        <v>52</v>
      </c>
      <c r="F183" s="66">
        <v>34</v>
      </c>
      <c r="G183" s="66">
        <v>18</v>
      </c>
      <c r="H183" s="66">
        <v>309</v>
      </c>
      <c r="I183" s="66">
        <v>29</v>
      </c>
      <c r="J183" s="66">
        <v>40</v>
      </c>
      <c r="K183" s="66">
        <v>206</v>
      </c>
      <c r="L183" s="66">
        <v>34</v>
      </c>
      <c r="M183" s="66">
        <v>727770</v>
      </c>
      <c r="N183" s="66">
        <v>7906</v>
      </c>
      <c r="O183" s="66">
        <v>17822</v>
      </c>
      <c r="P183" s="66">
        <v>2162</v>
      </c>
      <c r="Q183" s="67">
        <f t="shared" si="14"/>
        <v>5.9</v>
      </c>
      <c r="R183" s="67">
        <f t="shared" si="15"/>
        <v>13995.6</v>
      </c>
      <c r="S183" s="67">
        <f t="shared" si="16"/>
        <v>2355.1999999999998</v>
      </c>
      <c r="T183" s="67">
        <f>ROUND(M183/P183,1)</f>
        <v>336.6</v>
      </c>
    </row>
    <row r="184" spans="1:20" ht="11.25">
      <c r="A184" s="63" t="s">
        <v>493</v>
      </c>
      <c r="B184" s="64" t="s">
        <v>131</v>
      </c>
      <c r="C184" s="70"/>
      <c r="D184" s="71"/>
      <c r="E184" s="67">
        <v>160</v>
      </c>
      <c r="F184" s="67">
        <v>90</v>
      </c>
      <c r="G184" s="67">
        <v>70</v>
      </c>
      <c r="H184" s="66">
        <v>1784</v>
      </c>
      <c r="I184" s="66">
        <v>100</v>
      </c>
      <c r="J184" s="66">
        <v>92</v>
      </c>
      <c r="K184" s="66">
        <v>329</v>
      </c>
      <c r="L184" s="66">
        <v>1263</v>
      </c>
      <c r="M184" s="66">
        <v>1307118</v>
      </c>
      <c r="N184" s="66">
        <v>134534</v>
      </c>
      <c r="O184" s="66">
        <v>202955</v>
      </c>
      <c r="P184" s="66">
        <v>16484</v>
      </c>
      <c r="Q184" s="67">
        <f t="shared" si="14"/>
        <v>11.2</v>
      </c>
      <c r="R184" s="67">
        <f t="shared" si="15"/>
        <v>8169.5</v>
      </c>
      <c r="S184" s="67">
        <f t="shared" si="16"/>
        <v>732.7</v>
      </c>
      <c r="T184" s="67">
        <f>ROUND(M184/P184,1)</f>
        <v>79.3</v>
      </c>
    </row>
    <row r="185" spans="1:20" ht="11.25">
      <c r="A185" s="64"/>
      <c r="B185" s="64"/>
      <c r="C185" s="63" t="s">
        <v>494</v>
      </c>
      <c r="D185" s="68" t="s">
        <v>495</v>
      </c>
      <c r="E185" s="66">
        <v>75</v>
      </c>
      <c r="F185" s="66">
        <v>46</v>
      </c>
      <c r="G185" s="66">
        <v>29</v>
      </c>
      <c r="H185" s="66">
        <v>613</v>
      </c>
      <c r="I185" s="66">
        <v>48</v>
      </c>
      <c r="J185" s="66">
        <v>37</v>
      </c>
      <c r="K185" s="66">
        <v>182</v>
      </c>
      <c r="L185" s="66">
        <v>346</v>
      </c>
      <c r="M185" s="66">
        <v>834992</v>
      </c>
      <c r="N185" s="66">
        <v>48501</v>
      </c>
      <c r="O185" s="66">
        <v>177789</v>
      </c>
      <c r="P185" s="66">
        <v>13693</v>
      </c>
      <c r="Q185" s="67">
        <f t="shared" si="14"/>
        <v>8.1999999999999993</v>
      </c>
      <c r="R185" s="67">
        <f t="shared" si="15"/>
        <v>11133.2</v>
      </c>
      <c r="S185" s="67">
        <f t="shared" si="16"/>
        <v>1362.1</v>
      </c>
      <c r="T185" s="67">
        <f>ROUND(M185/P185,1)</f>
        <v>61</v>
      </c>
    </row>
    <row r="186" spans="1:20" ht="11.25">
      <c r="A186" s="64"/>
      <c r="B186" s="64"/>
      <c r="C186" s="63" t="s">
        <v>496</v>
      </c>
      <c r="D186" s="68" t="s">
        <v>53</v>
      </c>
      <c r="E186" s="66">
        <v>34</v>
      </c>
      <c r="F186" s="66">
        <v>17</v>
      </c>
      <c r="G186" s="66">
        <v>17</v>
      </c>
      <c r="H186" s="66">
        <v>1035</v>
      </c>
      <c r="I186" s="66">
        <v>21</v>
      </c>
      <c r="J186" s="66">
        <v>36</v>
      </c>
      <c r="K186" s="66">
        <v>123</v>
      </c>
      <c r="L186" s="66">
        <v>855</v>
      </c>
      <c r="M186" s="66">
        <v>335385</v>
      </c>
      <c r="N186" s="66">
        <v>86019</v>
      </c>
      <c r="O186" s="66">
        <v>981</v>
      </c>
      <c r="P186" s="66" t="s">
        <v>157</v>
      </c>
      <c r="Q186" s="67">
        <f t="shared" si="14"/>
        <v>30.4</v>
      </c>
      <c r="R186" s="67">
        <f t="shared" si="15"/>
        <v>9864.2999999999993</v>
      </c>
      <c r="S186" s="67">
        <f t="shared" si="16"/>
        <v>324</v>
      </c>
      <c r="T186" s="66" t="s">
        <v>157</v>
      </c>
    </row>
    <row r="187" spans="1:20" ht="11.25">
      <c r="A187" s="64"/>
      <c r="B187" s="64"/>
      <c r="C187" s="63" t="s">
        <v>497</v>
      </c>
      <c r="D187" s="68" t="s">
        <v>498</v>
      </c>
      <c r="E187" s="66">
        <v>51</v>
      </c>
      <c r="F187" s="66">
        <v>27</v>
      </c>
      <c r="G187" s="66">
        <v>24</v>
      </c>
      <c r="H187" s="66">
        <v>136</v>
      </c>
      <c r="I187" s="66">
        <v>31</v>
      </c>
      <c r="J187" s="66">
        <v>19</v>
      </c>
      <c r="K187" s="66">
        <v>24</v>
      </c>
      <c r="L187" s="66">
        <v>62</v>
      </c>
      <c r="M187" s="66">
        <v>136741</v>
      </c>
      <c r="N187" s="66">
        <v>14</v>
      </c>
      <c r="O187" s="66">
        <v>24185</v>
      </c>
      <c r="P187" s="66">
        <v>2791</v>
      </c>
      <c r="Q187" s="67">
        <f t="shared" si="14"/>
        <v>2.7</v>
      </c>
      <c r="R187" s="67">
        <f t="shared" si="15"/>
        <v>2681.2</v>
      </c>
      <c r="S187" s="67">
        <f t="shared" si="16"/>
        <v>1005.4</v>
      </c>
      <c r="T187" s="67">
        <f t="shared" ref="T187:T204" si="18">ROUND(M187/P187,1)</f>
        <v>49</v>
      </c>
    </row>
    <row r="188" spans="1:20" ht="11.25">
      <c r="A188" s="63" t="s">
        <v>499</v>
      </c>
      <c r="B188" s="64" t="s">
        <v>54</v>
      </c>
      <c r="C188" s="70"/>
      <c r="D188" s="71"/>
      <c r="E188" s="67">
        <v>113</v>
      </c>
      <c r="F188" s="67">
        <v>61</v>
      </c>
      <c r="G188" s="67">
        <v>52</v>
      </c>
      <c r="H188" s="66">
        <v>624</v>
      </c>
      <c r="I188" s="66">
        <v>78</v>
      </c>
      <c r="J188" s="66">
        <v>54</v>
      </c>
      <c r="K188" s="66">
        <v>186</v>
      </c>
      <c r="L188" s="66">
        <v>306</v>
      </c>
      <c r="M188" s="66">
        <v>1156489</v>
      </c>
      <c r="N188" s="66">
        <v>72783</v>
      </c>
      <c r="O188" s="66">
        <v>259117</v>
      </c>
      <c r="P188" s="66">
        <v>26436</v>
      </c>
      <c r="Q188" s="67">
        <f t="shared" si="14"/>
        <v>5.5</v>
      </c>
      <c r="R188" s="67">
        <f t="shared" si="15"/>
        <v>10234.4</v>
      </c>
      <c r="S188" s="67">
        <f t="shared" si="16"/>
        <v>1853.3</v>
      </c>
      <c r="T188" s="67">
        <f t="shared" si="18"/>
        <v>43.7</v>
      </c>
    </row>
    <row r="189" spans="1:20" ht="11.25">
      <c r="A189" s="64"/>
      <c r="B189" s="64"/>
      <c r="C189" s="63" t="s">
        <v>500</v>
      </c>
      <c r="D189" s="68" t="s">
        <v>55</v>
      </c>
      <c r="E189" s="66">
        <v>66</v>
      </c>
      <c r="F189" s="66">
        <v>37</v>
      </c>
      <c r="G189" s="66">
        <v>29</v>
      </c>
      <c r="H189" s="66">
        <v>330</v>
      </c>
      <c r="I189" s="66">
        <v>46</v>
      </c>
      <c r="J189" s="66">
        <v>47</v>
      </c>
      <c r="K189" s="66">
        <v>106</v>
      </c>
      <c r="L189" s="66">
        <v>131</v>
      </c>
      <c r="M189" s="66">
        <v>617128</v>
      </c>
      <c r="N189" s="66">
        <v>7737</v>
      </c>
      <c r="O189" s="66">
        <v>145578</v>
      </c>
      <c r="P189" s="66">
        <v>16846</v>
      </c>
      <c r="Q189" s="67">
        <f t="shared" si="14"/>
        <v>5</v>
      </c>
      <c r="R189" s="67">
        <f t="shared" si="15"/>
        <v>9350.4</v>
      </c>
      <c r="S189" s="67">
        <f t="shared" si="16"/>
        <v>1870.1</v>
      </c>
      <c r="T189" s="67">
        <f t="shared" si="18"/>
        <v>36.6</v>
      </c>
    </row>
    <row r="190" spans="1:20" ht="11.25">
      <c r="A190" s="64"/>
      <c r="B190" s="64"/>
      <c r="C190" s="63" t="s">
        <v>501</v>
      </c>
      <c r="D190" s="68" t="s">
        <v>56</v>
      </c>
      <c r="E190" s="66">
        <v>30</v>
      </c>
      <c r="F190" s="66">
        <v>9</v>
      </c>
      <c r="G190" s="66">
        <v>21</v>
      </c>
      <c r="H190" s="66">
        <v>162</v>
      </c>
      <c r="I190" s="66">
        <v>30</v>
      </c>
      <c r="J190" s="67" t="s">
        <v>159</v>
      </c>
      <c r="K190" s="66">
        <v>27</v>
      </c>
      <c r="L190" s="66">
        <v>105</v>
      </c>
      <c r="M190" s="66">
        <v>309272</v>
      </c>
      <c r="N190" s="66">
        <v>1275</v>
      </c>
      <c r="O190" s="66">
        <v>37310</v>
      </c>
      <c r="P190" s="66">
        <v>6499</v>
      </c>
      <c r="Q190" s="67">
        <f t="shared" si="14"/>
        <v>5.4</v>
      </c>
      <c r="R190" s="67">
        <f t="shared" si="15"/>
        <v>10309.1</v>
      </c>
      <c r="S190" s="67">
        <f t="shared" si="16"/>
        <v>1909.1</v>
      </c>
      <c r="T190" s="67">
        <f t="shared" si="18"/>
        <v>47.6</v>
      </c>
    </row>
    <row r="191" spans="1:20" ht="11.25">
      <c r="A191" s="64"/>
      <c r="B191" s="64"/>
      <c r="C191" s="63" t="s">
        <v>502</v>
      </c>
      <c r="D191" s="68" t="s">
        <v>57</v>
      </c>
      <c r="E191" s="66">
        <v>17</v>
      </c>
      <c r="F191" s="66">
        <v>15</v>
      </c>
      <c r="G191" s="66">
        <v>2</v>
      </c>
      <c r="H191" s="66">
        <v>132</v>
      </c>
      <c r="I191" s="66">
        <v>2</v>
      </c>
      <c r="J191" s="66">
        <v>7</v>
      </c>
      <c r="K191" s="66">
        <v>53</v>
      </c>
      <c r="L191" s="66">
        <v>70</v>
      </c>
      <c r="M191" s="66">
        <v>230089</v>
      </c>
      <c r="N191" s="66">
        <v>63771</v>
      </c>
      <c r="O191" s="66">
        <v>76229</v>
      </c>
      <c r="P191" s="66">
        <v>3091</v>
      </c>
      <c r="Q191" s="67">
        <f t="shared" si="14"/>
        <v>7.8</v>
      </c>
      <c r="R191" s="67">
        <f t="shared" si="15"/>
        <v>13534.6</v>
      </c>
      <c r="S191" s="67">
        <f t="shared" si="16"/>
        <v>1743.1</v>
      </c>
      <c r="T191" s="67">
        <f t="shared" si="18"/>
        <v>74.400000000000006</v>
      </c>
    </row>
    <row r="192" spans="1:20" ht="11.25">
      <c r="A192" s="63" t="s">
        <v>503</v>
      </c>
      <c r="B192" s="64" t="s">
        <v>58</v>
      </c>
      <c r="C192" s="70"/>
      <c r="D192" s="71"/>
      <c r="E192" s="67">
        <v>17</v>
      </c>
      <c r="F192" s="67">
        <v>14</v>
      </c>
      <c r="G192" s="67">
        <v>3</v>
      </c>
      <c r="H192" s="66">
        <v>98</v>
      </c>
      <c r="I192" s="66">
        <v>4</v>
      </c>
      <c r="J192" s="66">
        <v>6</v>
      </c>
      <c r="K192" s="66">
        <v>43</v>
      </c>
      <c r="L192" s="66">
        <v>45</v>
      </c>
      <c r="M192" s="66">
        <v>118854</v>
      </c>
      <c r="N192" s="66">
        <v>35266</v>
      </c>
      <c r="O192" s="66">
        <v>21375</v>
      </c>
      <c r="P192" s="66">
        <v>1715</v>
      </c>
      <c r="Q192" s="67">
        <f t="shared" si="14"/>
        <v>5.8</v>
      </c>
      <c r="R192" s="67">
        <f t="shared" si="15"/>
        <v>6991.4</v>
      </c>
      <c r="S192" s="67">
        <f t="shared" si="16"/>
        <v>1212.8</v>
      </c>
      <c r="T192" s="67">
        <f t="shared" si="18"/>
        <v>69.3</v>
      </c>
    </row>
    <row r="193" spans="1:20" ht="11.25">
      <c r="A193" s="64"/>
      <c r="B193" s="64"/>
      <c r="C193" s="63" t="s">
        <v>504</v>
      </c>
      <c r="D193" s="68" t="s">
        <v>58</v>
      </c>
      <c r="E193" s="66">
        <v>17</v>
      </c>
      <c r="F193" s="66">
        <v>14</v>
      </c>
      <c r="G193" s="66">
        <v>3</v>
      </c>
      <c r="H193" s="66">
        <v>98</v>
      </c>
      <c r="I193" s="66">
        <v>4</v>
      </c>
      <c r="J193" s="66">
        <v>6</v>
      </c>
      <c r="K193" s="66">
        <v>43</v>
      </c>
      <c r="L193" s="66">
        <v>45</v>
      </c>
      <c r="M193" s="66">
        <v>118854</v>
      </c>
      <c r="N193" s="66">
        <v>35266</v>
      </c>
      <c r="O193" s="66">
        <v>21375</v>
      </c>
      <c r="P193" s="66">
        <v>1715</v>
      </c>
      <c r="Q193" s="67">
        <f t="shared" si="14"/>
        <v>5.8</v>
      </c>
      <c r="R193" s="67">
        <f t="shared" si="15"/>
        <v>6991.4</v>
      </c>
      <c r="S193" s="67">
        <f t="shared" si="16"/>
        <v>1212.8</v>
      </c>
      <c r="T193" s="67">
        <f t="shared" si="18"/>
        <v>69.3</v>
      </c>
    </row>
    <row r="194" spans="1:20" ht="11.25">
      <c r="A194" s="63" t="s">
        <v>505</v>
      </c>
      <c r="B194" s="63" t="s">
        <v>506</v>
      </c>
      <c r="C194" s="81"/>
      <c r="D194" s="82"/>
      <c r="E194" s="67">
        <v>61</v>
      </c>
      <c r="F194" s="67">
        <v>49</v>
      </c>
      <c r="G194" s="67">
        <v>12</v>
      </c>
      <c r="H194" s="66">
        <v>262</v>
      </c>
      <c r="I194" s="66">
        <v>18</v>
      </c>
      <c r="J194" s="66">
        <v>54</v>
      </c>
      <c r="K194" s="66">
        <v>159</v>
      </c>
      <c r="L194" s="66">
        <v>31</v>
      </c>
      <c r="M194" s="66">
        <v>330482</v>
      </c>
      <c r="N194" s="66">
        <v>2042</v>
      </c>
      <c r="O194" s="66">
        <v>86038</v>
      </c>
      <c r="P194" s="66">
        <v>5648</v>
      </c>
      <c r="Q194" s="67">
        <f t="shared" si="14"/>
        <v>4.3</v>
      </c>
      <c r="R194" s="67">
        <f t="shared" si="15"/>
        <v>5417.7</v>
      </c>
      <c r="S194" s="67">
        <f t="shared" si="16"/>
        <v>1261.4000000000001</v>
      </c>
      <c r="T194" s="67">
        <f t="shared" si="18"/>
        <v>58.5</v>
      </c>
    </row>
    <row r="195" spans="1:20" ht="11.25">
      <c r="A195" s="64"/>
      <c r="B195" s="64"/>
      <c r="C195" s="63" t="s">
        <v>507</v>
      </c>
      <c r="D195" s="68" t="s">
        <v>59</v>
      </c>
      <c r="E195" s="66">
        <v>61</v>
      </c>
      <c r="F195" s="66">
        <v>49</v>
      </c>
      <c r="G195" s="66">
        <v>12</v>
      </c>
      <c r="H195" s="66">
        <v>262</v>
      </c>
      <c r="I195" s="66">
        <v>18</v>
      </c>
      <c r="J195" s="66">
        <v>54</v>
      </c>
      <c r="K195" s="66">
        <v>159</v>
      </c>
      <c r="L195" s="66">
        <v>31</v>
      </c>
      <c r="M195" s="66">
        <v>330482</v>
      </c>
      <c r="N195" s="66">
        <v>2042</v>
      </c>
      <c r="O195" s="66">
        <v>86038</v>
      </c>
      <c r="P195" s="66">
        <v>5648</v>
      </c>
      <c r="Q195" s="67">
        <f t="shared" si="14"/>
        <v>4.3</v>
      </c>
      <c r="R195" s="67">
        <f t="shared" si="15"/>
        <v>5417.7</v>
      </c>
      <c r="S195" s="67">
        <f t="shared" si="16"/>
        <v>1261.4000000000001</v>
      </c>
      <c r="T195" s="67">
        <f t="shared" si="18"/>
        <v>58.5</v>
      </c>
    </row>
    <row r="196" spans="1:20" ht="11.25">
      <c r="A196" s="63" t="s">
        <v>508</v>
      </c>
      <c r="B196" s="64" t="s">
        <v>60</v>
      </c>
      <c r="C196" s="70"/>
      <c r="D196" s="71"/>
      <c r="E196" s="67">
        <v>333</v>
      </c>
      <c r="F196" s="67">
        <v>128</v>
      </c>
      <c r="G196" s="67">
        <v>205</v>
      </c>
      <c r="H196" s="66">
        <v>1412</v>
      </c>
      <c r="I196" s="66">
        <v>281</v>
      </c>
      <c r="J196" s="66">
        <v>129</v>
      </c>
      <c r="K196" s="66">
        <v>464</v>
      </c>
      <c r="L196" s="66">
        <v>538</v>
      </c>
      <c r="M196" s="66">
        <v>1909722</v>
      </c>
      <c r="N196" s="66">
        <v>23251</v>
      </c>
      <c r="O196" s="66">
        <v>391018</v>
      </c>
      <c r="P196" s="66">
        <v>42001</v>
      </c>
      <c r="Q196" s="67">
        <f t="shared" si="14"/>
        <v>4.2</v>
      </c>
      <c r="R196" s="67">
        <f t="shared" si="15"/>
        <v>5734.9</v>
      </c>
      <c r="S196" s="67">
        <f t="shared" si="16"/>
        <v>1352.5</v>
      </c>
      <c r="T196" s="67">
        <f t="shared" si="18"/>
        <v>45.5</v>
      </c>
    </row>
    <row r="197" spans="1:20" ht="11.25">
      <c r="A197" s="64"/>
      <c r="B197" s="64"/>
      <c r="C197" s="63" t="s">
        <v>509</v>
      </c>
      <c r="D197" s="68" t="s">
        <v>510</v>
      </c>
      <c r="E197" s="66">
        <v>44</v>
      </c>
      <c r="F197" s="66">
        <v>5</v>
      </c>
      <c r="G197" s="66">
        <v>39</v>
      </c>
      <c r="H197" s="66">
        <v>65</v>
      </c>
      <c r="I197" s="66">
        <v>54</v>
      </c>
      <c r="J197" s="66">
        <v>4</v>
      </c>
      <c r="K197" s="66">
        <v>4</v>
      </c>
      <c r="L197" s="66">
        <v>3</v>
      </c>
      <c r="M197" s="66">
        <v>54396</v>
      </c>
      <c r="N197" s="66">
        <v>422</v>
      </c>
      <c r="O197" s="66">
        <v>3663</v>
      </c>
      <c r="P197" s="66">
        <v>772</v>
      </c>
      <c r="Q197" s="67">
        <f t="shared" si="14"/>
        <v>1.5</v>
      </c>
      <c r="R197" s="67">
        <f t="shared" si="15"/>
        <v>1236.3</v>
      </c>
      <c r="S197" s="67">
        <f t="shared" si="16"/>
        <v>836.9</v>
      </c>
      <c r="T197" s="67">
        <f t="shared" si="18"/>
        <v>70.5</v>
      </c>
    </row>
    <row r="198" spans="1:20" ht="11.25">
      <c r="A198" s="64"/>
      <c r="B198" s="64"/>
      <c r="C198" s="63" t="s">
        <v>511</v>
      </c>
      <c r="D198" s="68" t="s">
        <v>61</v>
      </c>
      <c r="E198" s="66">
        <v>67</v>
      </c>
      <c r="F198" s="66">
        <v>14</v>
      </c>
      <c r="G198" s="66">
        <v>53</v>
      </c>
      <c r="H198" s="66">
        <v>226</v>
      </c>
      <c r="I198" s="66">
        <v>66</v>
      </c>
      <c r="J198" s="66">
        <v>13</v>
      </c>
      <c r="K198" s="66">
        <v>74</v>
      </c>
      <c r="L198" s="66">
        <v>73</v>
      </c>
      <c r="M198" s="66">
        <v>175770</v>
      </c>
      <c r="N198" s="66">
        <v>652</v>
      </c>
      <c r="O198" s="66">
        <v>8859</v>
      </c>
      <c r="P198" s="66">
        <v>2848</v>
      </c>
      <c r="Q198" s="67">
        <f t="shared" si="14"/>
        <v>3.4</v>
      </c>
      <c r="R198" s="67">
        <f t="shared" si="15"/>
        <v>2623.4</v>
      </c>
      <c r="S198" s="67">
        <f t="shared" si="16"/>
        <v>777.7</v>
      </c>
      <c r="T198" s="67">
        <f t="shared" si="18"/>
        <v>61.7</v>
      </c>
    </row>
    <row r="199" spans="1:20" ht="11.25">
      <c r="A199" s="64"/>
      <c r="B199" s="64"/>
      <c r="C199" s="63" t="s">
        <v>512</v>
      </c>
      <c r="D199" s="68" t="s">
        <v>513</v>
      </c>
      <c r="E199" s="66">
        <v>18</v>
      </c>
      <c r="F199" s="66">
        <v>9</v>
      </c>
      <c r="G199" s="66">
        <v>9</v>
      </c>
      <c r="H199" s="66">
        <v>248</v>
      </c>
      <c r="I199" s="66">
        <v>16</v>
      </c>
      <c r="J199" s="66">
        <v>11</v>
      </c>
      <c r="K199" s="66">
        <v>63</v>
      </c>
      <c r="L199" s="66">
        <v>158</v>
      </c>
      <c r="M199" s="66">
        <v>481700</v>
      </c>
      <c r="N199" s="66">
        <v>3607</v>
      </c>
      <c r="O199" s="66">
        <v>66694</v>
      </c>
      <c r="P199" s="66">
        <v>13076</v>
      </c>
      <c r="Q199" s="67">
        <f t="shared" si="14"/>
        <v>13.8</v>
      </c>
      <c r="R199" s="67">
        <f t="shared" si="15"/>
        <v>26761.1</v>
      </c>
      <c r="S199" s="67">
        <f t="shared" si="16"/>
        <v>1942.3</v>
      </c>
      <c r="T199" s="67">
        <f t="shared" si="18"/>
        <v>36.799999999999997</v>
      </c>
    </row>
    <row r="200" spans="1:20" ht="11.25">
      <c r="A200" s="64"/>
      <c r="B200" s="64"/>
      <c r="C200" s="63" t="s">
        <v>514</v>
      </c>
      <c r="D200" s="68" t="s">
        <v>515</v>
      </c>
      <c r="E200" s="66">
        <v>35</v>
      </c>
      <c r="F200" s="66">
        <v>25</v>
      </c>
      <c r="G200" s="66">
        <v>10</v>
      </c>
      <c r="H200" s="66">
        <v>141</v>
      </c>
      <c r="I200" s="66">
        <v>12</v>
      </c>
      <c r="J200" s="66">
        <v>21</v>
      </c>
      <c r="K200" s="66">
        <v>75</v>
      </c>
      <c r="L200" s="66">
        <v>33</v>
      </c>
      <c r="M200" s="66">
        <v>212971</v>
      </c>
      <c r="N200" s="66">
        <v>355</v>
      </c>
      <c r="O200" s="66">
        <v>130191</v>
      </c>
      <c r="P200" s="66">
        <v>2702</v>
      </c>
      <c r="Q200" s="67">
        <f t="shared" si="14"/>
        <v>4</v>
      </c>
      <c r="R200" s="67">
        <f t="shared" si="15"/>
        <v>6084.9</v>
      </c>
      <c r="S200" s="67">
        <f t="shared" si="16"/>
        <v>1510.4</v>
      </c>
      <c r="T200" s="67">
        <f t="shared" si="18"/>
        <v>78.8</v>
      </c>
    </row>
    <row r="201" spans="1:20" ht="11.25">
      <c r="A201" s="64"/>
      <c r="B201" s="64"/>
      <c r="C201" s="63" t="s">
        <v>516</v>
      </c>
      <c r="D201" s="68" t="s">
        <v>517</v>
      </c>
      <c r="E201" s="66">
        <v>12</v>
      </c>
      <c r="F201" s="66">
        <v>5</v>
      </c>
      <c r="G201" s="66">
        <v>7</v>
      </c>
      <c r="H201" s="66">
        <v>54</v>
      </c>
      <c r="I201" s="66">
        <v>12</v>
      </c>
      <c r="J201" s="66">
        <v>6</v>
      </c>
      <c r="K201" s="66">
        <v>15</v>
      </c>
      <c r="L201" s="66">
        <v>21</v>
      </c>
      <c r="M201" s="66">
        <v>52027</v>
      </c>
      <c r="N201" s="66">
        <v>12956</v>
      </c>
      <c r="O201" s="66">
        <v>16991</v>
      </c>
      <c r="P201" s="66">
        <v>998</v>
      </c>
      <c r="Q201" s="67">
        <f t="shared" si="14"/>
        <v>4.5</v>
      </c>
      <c r="R201" s="67">
        <f t="shared" si="15"/>
        <v>4335.6000000000004</v>
      </c>
      <c r="S201" s="67">
        <f t="shared" si="16"/>
        <v>963.5</v>
      </c>
      <c r="T201" s="67">
        <f t="shared" si="18"/>
        <v>52.1</v>
      </c>
    </row>
    <row r="202" spans="1:20" ht="11.25">
      <c r="A202" s="64"/>
      <c r="B202" s="64"/>
      <c r="C202" s="63" t="s">
        <v>518</v>
      </c>
      <c r="D202" s="68" t="s">
        <v>519</v>
      </c>
      <c r="E202" s="66">
        <v>14</v>
      </c>
      <c r="F202" s="66">
        <v>1</v>
      </c>
      <c r="G202" s="66">
        <v>13</v>
      </c>
      <c r="H202" s="66">
        <v>24</v>
      </c>
      <c r="I202" s="66">
        <v>19</v>
      </c>
      <c r="J202" s="66">
        <v>1</v>
      </c>
      <c r="K202" s="66">
        <v>2</v>
      </c>
      <c r="L202" s="66">
        <v>2</v>
      </c>
      <c r="M202" s="66">
        <v>15170</v>
      </c>
      <c r="N202" s="66">
        <v>628</v>
      </c>
      <c r="O202" s="66">
        <v>11707</v>
      </c>
      <c r="P202" s="66">
        <v>453</v>
      </c>
      <c r="Q202" s="67">
        <f t="shared" si="14"/>
        <v>1.7</v>
      </c>
      <c r="R202" s="67">
        <f t="shared" si="15"/>
        <v>1083.5999999999999</v>
      </c>
      <c r="S202" s="67">
        <f t="shared" si="16"/>
        <v>632.1</v>
      </c>
      <c r="T202" s="67">
        <f t="shared" si="18"/>
        <v>33.5</v>
      </c>
    </row>
    <row r="203" spans="1:20" ht="11.25">
      <c r="A203" s="64"/>
      <c r="B203" s="64"/>
      <c r="C203" s="63" t="s">
        <v>520</v>
      </c>
      <c r="D203" s="68" t="s">
        <v>521</v>
      </c>
      <c r="E203" s="66">
        <v>27</v>
      </c>
      <c r="F203" s="66">
        <v>10</v>
      </c>
      <c r="G203" s="66">
        <v>17</v>
      </c>
      <c r="H203" s="66">
        <v>74</v>
      </c>
      <c r="I203" s="66">
        <v>22</v>
      </c>
      <c r="J203" s="66">
        <v>10</v>
      </c>
      <c r="K203" s="66">
        <v>21</v>
      </c>
      <c r="L203" s="66">
        <v>21</v>
      </c>
      <c r="M203" s="66">
        <v>41708</v>
      </c>
      <c r="N203" s="66">
        <v>39</v>
      </c>
      <c r="O203" s="66">
        <v>12976</v>
      </c>
      <c r="P203" s="66">
        <v>3118</v>
      </c>
      <c r="Q203" s="67">
        <f t="shared" si="14"/>
        <v>2.7</v>
      </c>
      <c r="R203" s="67">
        <f t="shared" si="15"/>
        <v>1544.7</v>
      </c>
      <c r="S203" s="67">
        <f t="shared" si="16"/>
        <v>563.6</v>
      </c>
      <c r="T203" s="67">
        <f t="shared" si="18"/>
        <v>13.4</v>
      </c>
    </row>
    <row r="204" spans="1:20" ht="11.25">
      <c r="A204" s="64"/>
      <c r="B204" s="64"/>
      <c r="C204" s="63" t="s">
        <v>522</v>
      </c>
      <c r="D204" s="68" t="s">
        <v>62</v>
      </c>
      <c r="E204" s="66">
        <v>116</v>
      </c>
      <c r="F204" s="66">
        <v>59</v>
      </c>
      <c r="G204" s="66">
        <v>57</v>
      </c>
      <c r="H204" s="66">
        <v>580</v>
      </c>
      <c r="I204" s="66">
        <v>80</v>
      </c>
      <c r="J204" s="66">
        <v>63</v>
      </c>
      <c r="K204" s="66">
        <v>210</v>
      </c>
      <c r="L204" s="66">
        <v>227</v>
      </c>
      <c r="M204" s="66">
        <v>875980</v>
      </c>
      <c r="N204" s="66">
        <v>4592</v>
      </c>
      <c r="O204" s="66">
        <v>139937</v>
      </c>
      <c r="P204" s="66">
        <v>18034</v>
      </c>
      <c r="Q204" s="67">
        <f t="shared" si="14"/>
        <v>5</v>
      </c>
      <c r="R204" s="67">
        <f t="shared" si="15"/>
        <v>7551.6</v>
      </c>
      <c r="S204" s="67">
        <f t="shared" si="16"/>
        <v>1510.3</v>
      </c>
      <c r="T204" s="67">
        <f t="shared" si="18"/>
        <v>48.6</v>
      </c>
    </row>
  </sheetData>
  <mergeCells count="108">
    <mergeCell ref="A193:B193"/>
    <mergeCell ref="A195:B195"/>
    <mergeCell ref="B196:D196"/>
    <mergeCell ref="A197:B204"/>
    <mergeCell ref="B184:D184"/>
    <mergeCell ref="A185:B187"/>
    <mergeCell ref="B188:D188"/>
    <mergeCell ref="A189:B191"/>
    <mergeCell ref="B192:D192"/>
    <mergeCell ref="A174:B176"/>
    <mergeCell ref="B177:D177"/>
    <mergeCell ref="A178:B180"/>
    <mergeCell ref="B181:D181"/>
    <mergeCell ref="A182:B183"/>
    <mergeCell ref="A164:B166"/>
    <mergeCell ref="B167:D167"/>
    <mergeCell ref="A168:B171"/>
    <mergeCell ref="A172:D172"/>
    <mergeCell ref="B173:D173"/>
    <mergeCell ref="B155:D155"/>
    <mergeCell ref="A156:B156"/>
    <mergeCell ref="B158:D158"/>
    <mergeCell ref="A159:B162"/>
    <mergeCell ref="B163:D163"/>
    <mergeCell ref="B140:D140"/>
    <mergeCell ref="A141:B148"/>
    <mergeCell ref="A149:D149"/>
    <mergeCell ref="B150:D150"/>
    <mergeCell ref="A151:B154"/>
    <mergeCell ref="A131:B132"/>
    <mergeCell ref="B133:D133"/>
    <mergeCell ref="A134:B137"/>
    <mergeCell ref="B138:D138"/>
    <mergeCell ref="A139:B139"/>
    <mergeCell ref="B126:D126"/>
    <mergeCell ref="A127:B127"/>
    <mergeCell ref="B128:D128"/>
    <mergeCell ref="A129:B129"/>
    <mergeCell ref="B130:D130"/>
    <mergeCell ref="A121:D121"/>
    <mergeCell ref="B122:D122"/>
    <mergeCell ref="A123:B123"/>
    <mergeCell ref="B124:D124"/>
    <mergeCell ref="A125:B125"/>
    <mergeCell ref="B54:D54"/>
    <mergeCell ref="A55:B59"/>
    <mergeCell ref="A60:D60"/>
    <mergeCell ref="B61:D61"/>
    <mergeCell ref="A62:B66"/>
    <mergeCell ref="B30:D30"/>
    <mergeCell ref="A31:B39"/>
    <mergeCell ref="A40:D40"/>
    <mergeCell ref="B41:D41"/>
    <mergeCell ref="A42:B45"/>
    <mergeCell ref="B10:D10"/>
    <mergeCell ref="A11:B11"/>
    <mergeCell ref="B12:D12"/>
    <mergeCell ref="A13:B20"/>
    <mergeCell ref="A21:D21"/>
    <mergeCell ref="A5:D5"/>
    <mergeCell ref="A6:D6"/>
    <mergeCell ref="B7:D7"/>
    <mergeCell ref="A8:B8"/>
    <mergeCell ref="A9:D9"/>
    <mergeCell ref="P2:P3"/>
    <mergeCell ref="Q2:R2"/>
    <mergeCell ref="S2:S3"/>
    <mergeCell ref="T2:T3"/>
    <mergeCell ref="A4:D4"/>
    <mergeCell ref="H2:J2"/>
    <mergeCell ref="K2:L2"/>
    <mergeCell ref="M2:M3"/>
    <mergeCell ref="N2:N3"/>
    <mergeCell ref="O2:O3"/>
    <mergeCell ref="A2:D3"/>
    <mergeCell ref="E2:G2"/>
    <mergeCell ref="B22:D22"/>
    <mergeCell ref="A23:B29"/>
    <mergeCell ref="B46:D46"/>
    <mergeCell ref="A47:B48"/>
    <mergeCell ref="B49:D49"/>
    <mergeCell ref="A50:B53"/>
    <mergeCell ref="B67:D67"/>
    <mergeCell ref="A68:B70"/>
    <mergeCell ref="B71:D71"/>
    <mergeCell ref="A72:B73"/>
    <mergeCell ref="A75:B77"/>
    <mergeCell ref="A78:D78"/>
    <mergeCell ref="B79:D79"/>
    <mergeCell ref="A80:B84"/>
    <mergeCell ref="B85:D85"/>
    <mergeCell ref="A86:B89"/>
    <mergeCell ref="B90:D90"/>
    <mergeCell ref="A91:B98"/>
    <mergeCell ref="A99:D99"/>
    <mergeCell ref="A100:D100"/>
    <mergeCell ref="B101:D101"/>
    <mergeCell ref="A102:B102"/>
    <mergeCell ref="B103:D103"/>
    <mergeCell ref="A104:B104"/>
    <mergeCell ref="A107:B108"/>
    <mergeCell ref="B109:D109"/>
    <mergeCell ref="A110:B110"/>
    <mergeCell ref="B111:D111"/>
    <mergeCell ref="A112:B113"/>
    <mergeCell ref="B114:D114"/>
    <mergeCell ref="A115:B116"/>
    <mergeCell ref="A118:B120"/>
  </mergeCells>
  <phoneticPr fontId="2"/>
  <conditionalFormatting sqref="A1:T2">
    <cfRule type="expression" dxfId="14" priority="1" stopIfTrue="1">
      <formula>MOD(ROW(),1)</formula>
    </cfRule>
  </conditionalFormatting>
  <conditionalFormatting sqref="Q4:R203 S3:T203 E4:L203 M3:P203 C3:D203 A3:B12 A21:B22 A30:B30 A40:B46 A49:B54 A60:B74 A78:B90 A99:B106 A109:B114 A117:B130 A133:B140 A149:B150 A155:B158 A163:B184 A188:B188 A192:B192 A194:B194 A196:B196">
    <cfRule type="expression" dxfId="13" priority="2" stopIfTrue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/>
  </sheetViews>
  <sheetFormatPr defaultColWidth="8" defaultRowHeight="11.25"/>
  <cols>
    <col min="1" max="1" width="1.75" style="84" customWidth="1"/>
    <col min="2" max="2" width="3" style="84" customWidth="1"/>
    <col min="3" max="3" width="28.75" style="84" customWidth="1"/>
    <col min="4" max="256" width="8" style="84"/>
    <col min="257" max="257" width="1.75" style="84" customWidth="1"/>
    <col min="258" max="258" width="3" style="84" customWidth="1"/>
    <col min="259" max="259" width="28.75" style="84" customWidth="1"/>
    <col min="260" max="512" width="8" style="84"/>
    <col min="513" max="513" width="1.75" style="84" customWidth="1"/>
    <col min="514" max="514" width="3" style="84" customWidth="1"/>
    <col min="515" max="515" width="28.75" style="84" customWidth="1"/>
    <col min="516" max="768" width="8" style="84"/>
    <col min="769" max="769" width="1.75" style="84" customWidth="1"/>
    <col min="770" max="770" width="3" style="84" customWidth="1"/>
    <col min="771" max="771" width="28.75" style="84" customWidth="1"/>
    <col min="772" max="1024" width="8" style="84"/>
    <col min="1025" max="1025" width="1.75" style="84" customWidth="1"/>
    <col min="1026" max="1026" width="3" style="84" customWidth="1"/>
    <col min="1027" max="1027" width="28.75" style="84" customWidth="1"/>
    <col min="1028" max="1280" width="8" style="84"/>
    <col min="1281" max="1281" width="1.75" style="84" customWidth="1"/>
    <col min="1282" max="1282" width="3" style="84" customWidth="1"/>
    <col min="1283" max="1283" width="28.75" style="84" customWidth="1"/>
    <col min="1284" max="1536" width="8" style="84"/>
    <col min="1537" max="1537" width="1.75" style="84" customWidth="1"/>
    <col min="1538" max="1538" width="3" style="84" customWidth="1"/>
    <col min="1539" max="1539" width="28.75" style="84" customWidth="1"/>
    <col min="1540" max="1792" width="8" style="84"/>
    <col min="1793" max="1793" width="1.75" style="84" customWidth="1"/>
    <col min="1794" max="1794" width="3" style="84" customWidth="1"/>
    <col min="1795" max="1795" width="28.75" style="84" customWidth="1"/>
    <col min="1796" max="2048" width="8" style="84"/>
    <col min="2049" max="2049" width="1.75" style="84" customWidth="1"/>
    <col min="2050" max="2050" width="3" style="84" customWidth="1"/>
    <col min="2051" max="2051" width="28.75" style="84" customWidth="1"/>
    <col min="2052" max="2304" width="8" style="84"/>
    <col min="2305" max="2305" width="1.75" style="84" customWidth="1"/>
    <col min="2306" max="2306" width="3" style="84" customWidth="1"/>
    <col min="2307" max="2307" width="28.75" style="84" customWidth="1"/>
    <col min="2308" max="2560" width="8" style="84"/>
    <col min="2561" max="2561" width="1.75" style="84" customWidth="1"/>
    <col min="2562" max="2562" width="3" style="84" customWidth="1"/>
    <col min="2563" max="2563" width="28.75" style="84" customWidth="1"/>
    <col min="2564" max="2816" width="8" style="84"/>
    <col min="2817" max="2817" width="1.75" style="84" customWidth="1"/>
    <col min="2818" max="2818" width="3" style="84" customWidth="1"/>
    <col min="2819" max="2819" width="28.75" style="84" customWidth="1"/>
    <col min="2820" max="3072" width="8" style="84"/>
    <col min="3073" max="3073" width="1.75" style="84" customWidth="1"/>
    <col min="3074" max="3074" width="3" style="84" customWidth="1"/>
    <col min="3075" max="3075" width="28.75" style="84" customWidth="1"/>
    <col min="3076" max="3328" width="8" style="84"/>
    <col min="3329" max="3329" width="1.75" style="84" customWidth="1"/>
    <col min="3330" max="3330" width="3" style="84" customWidth="1"/>
    <col min="3331" max="3331" width="28.75" style="84" customWidth="1"/>
    <col min="3332" max="3584" width="8" style="84"/>
    <col min="3585" max="3585" width="1.75" style="84" customWidth="1"/>
    <col min="3586" max="3586" width="3" style="84" customWidth="1"/>
    <col min="3587" max="3587" width="28.75" style="84" customWidth="1"/>
    <col min="3588" max="3840" width="8" style="84"/>
    <col min="3841" max="3841" width="1.75" style="84" customWidth="1"/>
    <col min="3842" max="3842" width="3" style="84" customWidth="1"/>
    <col min="3843" max="3843" width="28.75" style="84" customWidth="1"/>
    <col min="3844" max="4096" width="8" style="84"/>
    <col min="4097" max="4097" width="1.75" style="84" customWidth="1"/>
    <col min="4098" max="4098" width="3" style="84" customWidth="1"/>
    <col min="4099" max="4099" width="28.75" style="84" customWidth="1"/>
    <col min="4100" max="4352" width="8" style="84"/>
    <col min="4353" max="4353" width="1.75" style="84" customWidth="1"/>
    <col min="4354" max="4354" width="3" style="84" customWidth="1"/>
    <col min="4355" max="4355" width="28.75" style="84" customWidth="1"/>
    <col min="4356" max="4608" width="8" style="84"/>
    <col min="4609" max="4609" width="1.75" style="84" customWidth="1"/>
    <col min="4610" max="4610" width="3" style="84" customWidth="1"/>
    <col min="4611" max="4611" width="28.75" style="84" customWidth="1"/>
    <col min="4612" max="4864" width="8" style="84"/>
    <col min="4865" max="4865" width="1.75" style="84" customWidth="1"/>
    <col min="4866" max="4866" width="3" style="84" customWidth="1"/>
    <col min="4867" max="4867" width="28.75" style="84" customWidth="1"/>
    <col min="4868" max="5120" width="8" style="84"/>
    <col min="5121" max="5121" width="1.75" style="84" customWidth="1"/>
    <col min="5122" max="5122" width="3" style="84" customWidth="1"/>
    <col min="5123" max="5123" width="28.75" style="84" customWidth="1"/>
    <col min="5124" max="5376" width="8" style="84"/>
    <col min="5377" max="5377" width="1.75" style="84" customWidth="1"/>
    <col min="5378" max="5378" width="3" style="84" customWidth="1"/>
    <col min="5379" max="5379" width="28.75" style="84" customWidth="1"/>
    <col min="5380" max="5632" width="8" style="84"/>
    <col min="5633" max="5633" width="1.75" style="84" customWidth="1"/>
    <col min="5634" max="5634" width="3" style="84" customWidth="1"/>
    <col min="5635" max="5635" width="28.75" style="84" customWidth="1"/>
    <col min="5636" max="5888" width="8" style="84"/>
    <col min="5889" max="5889" width="1.75" style="84" customWidth="1"/>
    <col min="5890" max="5890" width="3" style="84" customWidth="1"/>
    <col min="5891" max="5891" width="28.75" style="84" customWidth="1"/>
    <col min="5892" max="6144" width="8" style="84"/>
    <col min="6145" max="6145" width="1.75" style="84" customWidth="1"/>
    <col min="6146" max="6146" width="3" style="84" customWidth="1"/>
    <col min="6147" max="6147" width="28.75" style="84" customWidth="1"/>
    <col min="6148" max="6400" width="8" style="84"/>
    <col min="6401" max="6401" width="1.75" style="84" customWidth="1"/>
    <col min="6402" max="6402" width="3" style="84" customWidth="1"/>
    <col min="6403" max="6403" width="28.75" style="84" customWidth="1"/>
    <col min="6404" max="6656" width="8" style="84"/>
    <col min="6657" max="6657" width="1.75" style="84" customWidth="1"/>
    <col min="6658" max="6658" width="3" style="84" customWidth="1"/>
    <col min="6659" max="6659" width="28.75" style="84" customWidth="1"/>
    <col min="6660" max="6912" width="8" style="84"/>
    <col min="6913" max="6913" width="1.75" style="84" customWidth="1"/>
    <col min="6914" max="6914" width="3" style="84" customWidth="1"/>
    <col min="6915" max="6915" width="28.75" style="84" customWidth="1"/>
    <col min="6916" max="7168" width="8" style="84"/>
    <col min="7169" max="7169" width="1.75" style="84" customWidth="1"/>
    <col min="7170" max="7170" width="3" style="84" customWidth="1"/>
    <col min="7171" max="7171" width="28.75" style="84" customWidth="1"/>
    <col min="7172" max="7424" width="8" style="84"/>
    <col min="7425" max="7425" width="1.75" style="84" customWidth="1"/>
    <col min="7426" max="7426" width="3" style="84" customWidth="1"/>
    <col min="7427" max="7427" width="28.75" style="84" customWidth="1"/>
    <col min="7428" max="7680" width="8" style="84"/>
    <col min="7681" max="7681" width="1.75" style="84" customWidth="1"/>
    <col min="7682" max="7682" width="3" style="84" customWidth="1"/>
    <col min="7683" max="7683" width="28.75" style="84" customWidth="1"/>
    <col min="7684" max="7936" width="8" style="84"/>
    <col min="7937" max="7937" width="1.75" style="84" customWidth="1"/>
    <col min="7938" max="7938" width="3" style="84" customWidth="1"/>
    <col min="7939" max="7939" width="28.75" style="84" customWidth="1"/>
    <col min="7940" max="8192" width="8" style="84"/>
    <col min="8193" max="8193" width="1.75" style="84" customWidth="1"/>
    <col min="8194" max="8194" width="3" style="84" customWidth="1"/>
    <col min="8195" max="8195" width="28.75" style="84" customWidth="1"/>
    <col min="8196" max="8448" width="8" style="84"/>
    <col min="8449" max="8449" width="1.75" style="84" customWidth="1"/>
    <col min="8450" max="8450" width="3" style="84" customWidth="1"/>
    <col min="8451" max="8451" width="28.75" style="84" customWidth="1"/>
    <col min="8452" max="8704" width="8" style="84"/>
    <col min="8705" max="8705" width="1.75" style="84" customWidth="1"/>
    <col min="8706" max="8706" width="3" style="84" customWidth="1"/>
    <col min="8707" max="8707" width="28.75" style="84" customWidth="1"/>
    <col min="8708" max="8960" width="8" style="84"/>
    <col min="8961" max="8961" width="1.75" style="84" customWidth="1"/>
    <col min="8962" max="8962" width="3" style="84" customWidth="1"/>
    <col min="8963" max="8963" width="28.75" style="84" customWidth="1"/>
    <col min="8964" max="9216" width="8" style="84"/>
    <col min="9217" max="9217" width="1.75" style="84" customWidth="1"/>
    <col min="9218" max="9218" width="3" style="84" customWidth="1"/>
    <col min="9219" max="9219" width="28.75" style="84" customWidth="1"/>
    <col min="9220" max="9472" width="8" style="84"/>
    <col min="9473" max="9473" width="1.75" style="84" customWidth="1"/>
    <col min="9474" max="9474" width="3" style="84" customWidth="1"/>
    <col min="9475" max="9475" width="28.75" style="84" customWidth="1"/>
    <col min="9476" max="9728" width="8" style="84"/>
    <col min="9729" max="9729" width="1.75" style="84" customWidth="1"/>
    <col min="9730" max="9730" width="3" style="84" customWidth="1"/>
    <col min="9731" max="9731" width="28.75" style="84" customWidth="1"/>
    <col min="9732" max="9984" width="8" style="84"/>
    <col min="9985" max="9985" width="1.75" style="84" customWidth="1"/>
    <col min="9986" max="9986" width="3" style="84" customWidth="1"/>
    <col min="9987" max="9987" width="28.75" style="84" customWidth="1"/>
    <col min="9988" max="10240" width="8" style="84"/>
    <col min="10241" max="10241" width="1.75" style="84" customWidth="1"/>
    <col min="10242" max="10242" width="3" style="84" customWidth="1"/>
    <col min="10243" max="10243" width="28.75" style="84" customWidth="1"/>
    <col min="10244" max="10496" width="8" style="84"/>
    <col min="10497" max="10497" width="1.75" style="84" customWidth="1"/>
    <col min="10498" max="10498" width="3" style="84" customWidth="1"/>
    <col min="10499" max="10499" width="28.75" style="84" customWidth="1"/>
    <col min="10500" max="10752" width="8" style="84"/>
    <col min="10753" max="10753" width="1.75" style="84" customWidth="1"/>
    <col min="10754" max="10754" width="3" style="84" customWidth="1"/>
    <col min="10755" max="10755" width="28.75" style="84" customWidth="1"/>
    <col min="10756" max="11008" width="8" style="84"/>
    <col min="11009" max="11009" width="1.75" style="84" customWidth="1"/>
    <col min="11010" max="11010" width="3" style="84" customWidth="1"/>
    <col min="11011" max="11011" width="28.75" style="84" customWidth="1"/>
    <col min="11012" max="11264" width="8" style="84"/>
    <col min="11265" max="11265" width="1.75" style="84" customWidth="1"/>
    <col min="11266" max="11266" width="3" style="84" customWidth="1"/>
    <col min="11267" max="11267" width="28.75" style="84" customWidth="1"/>
    <col min="11268" max="11520" width="8" style="84"/>
    <col min="11521" max="11521" width="1.75" style="84" customWidth="1"/>
    <col min="11522" max="11522" width="3" style="84" customWidth="1"/>
    <col min="11523" max="11523" width="28.75" style="84" customWidth="1"/>
    <col min="11524" max="11776" width="8" style="84"/>
    <col min="11777" max="11777" width="1.75" style="84" customWidth="1"/>
    <col min="11778" max="11778" width="3" style="84" customWidth="1"/>
    <col min="11779" max="11779" width="28.75" style="84" customWidth="1"/>
    <col min="11780" max="12032" width="8" style="84"/>
    <col min="12033" max="12033" width="1.75" style="84" customWidth="1"/>
    <col min="12034" max="12034" width="3" style="84" customWidth="1"/>
    <col min="12035" max="12035" width="28.75" style="84" customWidth="1"/>
    <col min="12036" max="12288" width="8" style="84"/>
    <col min="12289" max="12289" width="1.75" style="84" customWidth="1"/>
    <col min="12290" max="12290" width="3" style="84" customWidth="1"/>
    <col min="12291" max="12291" width="28.75" style="84" customWidth="1"/>
    <col min="12292" max="12544" width="8" style="84"/>
    <col min="12545" max="12545" width="1.75" style="84" customWidth="1"/>
    <col min="12546" max="12546" width="3" style="84" customWidth="1"/>
    <col min="12547" max="12547" width="28.75" style="84" customWidth="1"/>
    <col min="12548" max="12800" width="8" style="84"/>
    <col min="12801" max="12801" width="1.75" style="84" customWidth="1"/>
    <col min="12802" max="12802" width="3" style="84" customWidth="1"/>
    <col min="12803" max="12803" width="28.75" style="84" customWidth="1"/>
    <col min="12804" max="13056" width="8" style="84"/>
    <col min="13057" max="13057" width="1.75" style="84" customWidth="1"/>
    <col min="13058" max="13058" width="3" style="84" customWidth="1"/>
    <col min="13059" max="13059" width="28.75" style="84" customWidth="1"/>
    <col min="13060" max="13312" width="8" style="84"/>
    <col min="13313" max="13313" width="1.75" style="84" customWidth="1"/>
    <col min="13314" max="13314" width="3" style="84" customWidth="1"/>
    <col min="13315" max="13315" width="28.75" style="84" customWidth="1"/>
    <col min="13316" max="13568" width="8" style="84"/>
    <col min="13569" max="13569" width="1.75" style="84" customWidth="1"/>
    <col min="13570" max="13570" width="3" style="84" customWidth="1"/>
    <col min="13571" max="13571" width="28.75" style="84" customWidth="1"/>
    <col min="13572" max="13824" width="8" style="84"/>
    <col min="13825" max="13825" width="1.75" style="84" customWidth="1"/>
    <col min="13826" max="13826" width="3" style="84" customWidth="1"/>
    <col min="13827" max="13827" width="28.75" style="84" customWidth="1"/>
    <col min="13828" max="14080" width="8" style="84"/>
    <col min="14081" max="14081" width="1.75" style="84" customWidth="1"/>
    <col min="14082" max="14082" width="3" style="84" customWidth="1"/>
    <col min="14083" max="14083" width="28.75" style="84" customWidth="1"/>
    <col min="14084" max="14336" width="8" style="84"/>
    <col min="14337" max="14337" width="1.75" style="84" customWidth="1"/>
    <col min="14338" max="14338" width="3" style="84" customWidth="1"/>
    <col min="14339" max="14339" width="28.75" style="84" customWidth="1"/>
    <col min="14340" max="14592" width="8" style="84"/>
    <col min="14593" max="14593" width="1.75" style="84" customWidth="1"/>
    <col min="14594" max="14594" width="3" style="84" customWidth="1"/>
    <col min="14595" max="14595" width="28.75" style="84" customWidth="1"/>
    <col min="14596" max="14848" width="8" style="84"/>
    <col min="14849" max="14849" width="1.75" style="84" customWidth="1"/>
    <col min="14850" max="14850" width="3" style="84" customWidth="1"/>
    <col min="14851" max="14851" width="28.75" style="84" customWidth="1"/>
    <col min="14852" max="15104" width="8" style="84"/>
    <col min="15105" max="15105" width="1.75" style="84" customWidth="1"/>
    <col min="15106" max="15106" width="3" style="84" customWidth="1"/>
    <col min="15107" max="15107" width="28.75" style="84" customWidth="1"/>
    <col min="15108" max="15360" width="8" style="84"/>
    <col min="15361" max="15361" width="1.75" style="84" customWidth="1"/>
    <col min="15362" max="15362" width="3" style="84" customWidth="1"/>
    <col min="15363" max="15363" width="28.75" style="84" customWidth="1"/>
    <col min="15364" max="15616" width="8" style="84"/>
    <col min="15617" max="15617" width="1.75" style="84" customWidth="1"/>
    <col min="15618" max="15618" width="3" style="84" customWidth="1"/>
    <col min="15619" max="15619" width="28.75" style="84" customWidth="1"/>
    <col min="15620" max="15872" width="8" style="84"/>
    <col min="15873" max="15873" width="1.75" style="84" customWidth="1"/>
    <col min="15874" max="15874" width="3" style="84" customWidth="1"/>
    <col min="15875" max="15875" width="28.75" style="84" customWidth="1"/>
    <col min="15876" max="16128" width="8" style="84"/>
    <col min="16129" max="16129" width="1.75" style="84" customWidth="1"/>
    <col min="16130" max="16130" width="3" style="84" customWidth="1"/>
    <col min="16131" max="16131" width="28.75" style="84" customWidth="1"/>
    <col min="16132" max="16384" width="8" style="84"/>
  </cols>
  <sheetData>
    <row r="1" spans="1:19" ht="17.25">
      <c r="A1" s="83" t="s">
        <v>541</v>
      </c>
    </row>
    <row r="2" spans="1:19" ht="11.25" customHeight="1">
      <c r="A2" s="85" t="s">
        <v>526</v>
      </c>
      <c r="B2" s="86"/>
      <c r="C2" s="87"/>
      <c r="D2" s="88" t="s">
        <v>177</v>
      </c>
      <c r="E2" s="89"/>
      <c r="F2" s="89"/>
      <c r="G2" s="90"/>
      <c r="H2" s="88" t="s">
        <v>527</v>
      </c>
      <c r="I2" s="91"/>
      <c r="J2" s="89" t="s">
        <v>528</v>
      </c>
      <c r="K2" s="90"/>
      <c r="L2" s="88" t="s">
        <v>529</v>
      </c>
      <c r="M2" s="89"/>
      <c r="N2" s="89"/>
      <c r="O2" s="90"/>
      <c r="P2" s="88" t="s">
        <v>530</v>
      </c>
      <c r="Q2" s="89"/>
      <c r="R2" s="89"/>
      <c r="S2" s="90"/>
    </row>
    <row r="3" spans="1:19" ht="11.25" customHeight="1">
      <c r="A3" s="92"/>
      <c r="B3" s="93"/>
      <c r="C3" s="94"/>
      <c r="D3" s="95" t="s">
        <v>531</v>
      </c>
      <c r="E3" s="95" t="s">
        <v>532</v>
      </c>
      <c r="F3" s="95" t="s">
        <v>533</v>
      </c>
      <c r="G3" s="96" t="s">
        <v>534</v>
      </c>
      <c r="H3" s="96" t="s">
        <v>535</v>
      </c>
      <c r="I3" s="96" t="s">
        <v>532</v>
      </c>
      <c r="J3" s="96" t="s">
        <v>533</v>
      </c>
      <c r="K3" s="96" t="s">
        <v>534</v>
      </c>
      <c r="L3" s="96" t="s">
        <v>535</v>
      </c>
      <c r="M3" s="96" t="s">
        <v>532</v>
      </c>
      <c r="N3" s="96" t="s">
        <v>533</v>
      </c>
      <c r="O3" s="96" t="s">
        <v>534</v>
      </c>
      <c r="P3" s="96" t="s">
        <v>535</v>
      </c>
      <c r="Q3" s="96" t="s">
        <v>532</v>
      </c>
      <c r="R3" s="96" t="s">
        <v>533</v>
      </c>
      <c r="S3" s="96" t="s">
        <v>534</v>
      </c>
    </row>
    <row r="4" spans="1:19" s="101" customFormat="1" ht="12">
      <c r="A4" s="97" t="s">
        <v>536</v>
      </c>
      <c r="B4" s="98"/>
      <c r="C4" s="99"/>
      <c r="D4" s="100">
        <v>4765</v>
      </c>
      <c r="E4" s="100">
        <v>1716</v>
      </c>
      <c r="F4" s="100">
        <v>3008</v>
      </c>
      <c r="G4" s="100">
        <v>41</v>
      </c>
      <c r="H4" s="100">
        <v>2718</v>
      </c>
      <c r="I4" s="100">
        <v>1631</v>
      </c>
      <c r="J4" s="100">
        <v>1070</v>
      </c>
      <c r="K4" s="100">
        <v>17</v>
      </c>
      <c r="L4" s="100">
        <v>287</v>
      </c>
      <c r="M4" s="100">
        <v>20</v>
      </c>
      <c r="N4" s="100">
        <v>262</v>
      </c>
      <c r="O4" s="100">
        <v>5</v>
      </c>
      <c r="P4" s="100">
        <v>1760</v>
      </c>
      <c r="Q4" s="100">
        <v>65</v>
      </c>
      <c r="R4" s="100">
        <v>1676</v>
      </c>
      <c r="S4" s="100">
        <v>19</v>
      </c>
    </row>
    <row r="5" spans="1:19" s="101" customFormat="1" ht="12">
      <c r="A5" s="102" t="s">
        <v>537</v>
      </c>
      <c r="B5" s="103"/>
      <c r="C5" s="104"/>
      <c r="D5" s="100">
        <v>1314</v>
      </c>
      <c r="E5" s="100">
        <v>131</v>
      </c>
      <c r="F5" s="100">
        <v>1163</v>
      </c>
      <c r="G5" s="100">
        <v>20</v>
      </c>
      <c r="H5" s="100">
        <v>581</v>
      </c>
      <c r="I5" s="100">
        <v>125</v>
      </c>
      <c r="J5" s="100">
        <v>444</v>
      </c>
      <c r="K5" s="100">
        <v>12</v>
      </c>
      <c r="L5" s="100">
        <v>130</v>
      </c>
      <c r="M5" s="100">
        <v>1</v>
      </c>
      <c r="N5" s="100">
        <v>126</v>
      </c>
      <c r="O5" s="100">
        <v>3</v>
      </c>
      <c r="P5" s="100">
        <v>603</v>
      </c>
      <c r="Q5" s="100">
        <v>5</v>
      </c>
      <c r="R5" s="100">
        <v>593</v>
      </c>
      <c r="S5" s="100">
        <v>5</v>
      </c>
    </row>
    <row r="6" spans="1:19" ht="12">
      <c r="A6" s="105" t="s">
        <v>198</v>
      </c>
      <c r="B6" s="106"/>
      <c r="C6" s="107"/>
      <c r="D6" s="108">
        <v>3</v>
      </c>
      <c r="E6" s="109" t="s">
        <v>159</v>
      </c>
      <c r="F6" s="108">
        <v>3</v>
      </c>
      <c r="G6" s="109" t="s">
        <v>159</v>
      </c>
      <c r="H6" s="108">
        <v>2</v>
      </c>
      <c r="I6" s="109" t="s">
        <v>159</v>
      </c>
      <c r="J6" s="108">
        <v>2</v>
      </c>
      <c r="K6" s="109" t="s">
        <v>159</v>
      </c>
      <c r="L6" s="108">
        <v>1</v>
      </c>
      <c r="M6" s="109" t="s">
        <v>159</v>
      </c>
      <c r="N6" s="108">
        <v>1</v>
      </c>
      <c r="O6" s="109" t="s">
        <v>159</v>
      </c>
      <c r="P6" s="109" t="s">
        <v>159</v>
      </c>
      <c r="Q6" s="109" t="s">
        <v>159</v>
      </c>
      <c r="R6" s="109" t="s">
        <v>159</v>
      </c>
      <c r="S6" s="109" t="s">
        <v>159</v>
      </c>
    </row>
    <row r="7" spans="1:19">
      <c r="A7" s="110"/>
      <c r="B7" s="111" t="s">
        <v>199</v>
      </c>
      <c r="C7" s="112" t="s">
        <v>2</v>
      </c>
      <c r="D7" s="113">
        <v>3</v>
      </c>
      <c r="E7" s="108" t="s">
        <v>538</v>
      </c>
      <c r="F7" s="108">
        <v>3</v>
      </c>
      <c r="G7" s="108" t="s">
        <v>538</v>
      </c>
      <c r="H7" s="108">
        <v>2</v>
      </c>
      <c r="I7" s="108" t="s">
        <v>538</v>
      </c>
      <c r="J7" s="108">
        <v>2</v>
      </c>
      <c r="K7" s="108" t="s">
        <v>538</v>
      </c>
      <c r="L7" s="108">
        <v>1</v>
      </c>
      <c r="M7" s="108" t="s">
        <v>538</v>
      </c>
      <c r="N7" s="108">
        <v>1</v>
      </c>
      <c r="O7" s="108" t="s">
        <v>538</v>
      </c>
      <c r="P7" s="109" t="s">
        <v>159</v>
      </c>
      <c r="Q7" s="108" t="s">
        <v>538</v>
      </c>
      <c r="R7" s="108" t="s">
        <v>538</v>
      </c>
      <c r="S7" s="108" t="s">
        <v>538</v>
      </c>
    </row>
    <row r="8" spans="1:19" ht="12">
      <c r="A8" s="105" t="s">
        <v>201</v>
      </c>
      <c r="B8" s="106"/>
      <c r="C8" s="107"/>
      <c r="D8" s="113">
        <v>45</v>
      </c>
      <c r="E8" s="113">
        <v>7</v>
      </c>
      <c r="F8" s="113">
        <v>38</v>
      </c>
      <c r="G8" s="114" t="s">
        <v>159</v>
      </c>
      <c r="H8" s="108">
        <v>25</v>
      </c>
      <c r="I8" s="113">
        <v>6</v>
      </c>
      <c r="J8" s="108">
        <v>19</v>
      </c>
      <c r="K8" s="109" t="s">
        <v>159</v>
      </c>
      <c r="L8" s="108">
        <v>7</v>
      </c>
      <c r="M8" s="109" t="s">
        <v>159</v>
      </c>
      <c r="N8" s="108">
        <v>7</v>
      </c>
      <c r="O8" s="109" t="s">
        <v>159</v>
      </c>
      <c r="P8" s="108">
        <v>13</v>
      </c>
      <c r="Q8" s="108">
        <v>1</v>
      </c>
      <c r="R8" s="108">
        <v>12</v>
      </c>
      <c r="S8" s="109" t="s">
        <v>159</v>
      </c>
    </row>
    <row r="9" spans="1:19">
      <c r="A9" s="110"/>
      <c r="B9" s="111" t="s">
        <v>202</v>
      </c>
      <c r="C9" s="112" t="s">
        <v>203</v>
      </c>
      <c r="D9" s="113">
        <v>3</v>
      </c>
      <c r="E9" s="108">
        <v>1</v>
      </c>
      <c r="F9" s="108">
        <v>2</v>
      </c>
      <c r="G9" s="108" t="s">
        <v>538</v>
      </c>
      <c r="H9" s="108">
        <v>2</v>
      </c>
      <c r="I9" s="108">
        <v>1</v>
      </c>
      <c r="J9" s="108">
        <v>1</v>
      </c>
      <c r="K9" s="108" t="s">
        <v>538</v>
      </c>
      <c r="L9" s="109" t="s">
        <v>159</v>
      </c>
      <c r="M9" s="108" t="s">
        <v>538</v>
      </c>
      <c r="N9" s="108" t="s">
        <v>538</v>
      </c>
      <c r="O9" s="108" t="s">
        <v>538</v>
      </c>
      <c r="P9" s="108">
        <v>1</v>
      </c>
      <c r="Q9" s="108" t="s">
        <v>538</v>
      </c>
      <c r="R9" s="108">
        <v>1</v>
      </c>
      <c r="S9" s="108" t="s">
        <v>538</v>
      </c>
    </row>
    <row r="10" spans="1:19">
      <c r="A10" s="110"/>
      <c r="B10" s="111" t="s">
        <v>206</v>
      </c>
      <c r="C10" s="112" t="s">
        <v>5</v>
      </c>
      <c r="D10" s="113">
        <v>42</v>
      </c>
      <c r="E10" s="108">
        <v>6</v>
      </c>
      <c r="F10" s="108">
        <v>36</v>
      </c>
      <c r="G10" s="108" t="s">
        <v>538</v>
      </c>
      <c r="H10" s="108">
        <v>23</v>
      </c>
      <c r="I10" s="108">
        <v>5</v>
      </c>
      <c r="J10" s="108">
        <v>18</v>
      </c>
      <c r="K10" s="108" t="s">
        <v>538</v>
      </c>
      <c r="L10" s="108">
        <v>7</v>
      </c>
      <c r="M10" s="108" t="s">
        <v>538</v>
      </c>
      <c r="N10" s="108">
        <v>7</v>
      </c>
      <c r="O10" s="108" t="s">
        <v>538</v>
      </c>
      <c r="P10" s="108">
        <v>12</v>
      </c>
      <c r="Q10" s="108">
        <v>1</v>
      </c>
      <c r="R10" s="108">
        <v>11</v>
      </c>
      <c r="S10" s="108" t="s">
        <v>538</v>
      </c>
    </row>
    <row r="11" spans="1:19" ht="12">
      <c r="A11" s="105" t="s">
        <v>224</v>
      </c>
      <c r="B11" s="106"/>
      <c r="C11" s="107"/>
      <c r="D11" s="113">
        <v>285</v>
      </c>
      <c r="E11" s="113">
        <v>36</v>
      </c>
      <c r="F11" s="113">
        <v>237</v>
      </c>
      <c r="G11" s="113">
        <v>12</v>
      </c>
      <c r="H11" s="108">
        <v>148</v>
      </c>
      <c r="I11" s="113">
        <v>33</v>
      </c>
      <c r="J11" s="108">
        <v>110</v>
      </c>
      <c r="K11" s="108">
        <v>5</v>
      </c>
      <c r="L11" s="108">
        <v>37</v>
      </c>
      <c r="M11" s="108">
        <v>1</v>
      </c>
      <c r="N11" s="108">
        <v>33</v>
      </c>
      <c r="O11" s="108">
        <v>3</v>
      </c>
      <c r="P11" s="108">
        <v>100</v>
      </c>
      <c r="Q11" s="108">
        <v>2</v>
      </c>
      <c r="R11" s="108">
        <v>94</v>
      </c>
      <c r="S11" s="108">
        <v>4</v>
      </c>
    </row>
    <row r="12" spans="1:19">
      <c r="A12" s="110"/>
      <c r="B12" s="111" t="s">
        <v>225</v>
      </c>
      <c r="C12" s="112" t="s">
        <v>7</v>
      </c>
      <c r="D12" s="113">
        <v>96</v>
      </c>
      <c r="E12" s="108">
        <v>12</v>
      </c>
      <c r="F12" s="108">
        <v>80</v>
      </c>
      <c r="G12" s="108">
        <v>4</v>
      </c>
      <c r="H12" s="108">
        <v>73</v>
      </c>
      <c r="I12" s="108">
        <v>11</v>
      </c>
      <c r="J12" s="108">
        <v>60</v>
      </c>
      <c r="K12" s="108">
        <v>2</v>
      </c>
      <c r="L12" s="108">
        <v>12</v>
      </c>
      <c r="M12" s="108" t="s">
        <v>538</v>
      </c>
      <c r="N12" s="108">
        <v>10</v>
      </c>
      <c r="O12" s="108">
        <v>2</v>
      </c>
      <c r="P12" s="108">
        <v>11</v>
      </c>
      <c r="Q12" s="108">
        <v>1</v>
      </c>
      <c r="R12" s="108">
        <v>10</v>
      </c>
      <c r="S12" s="108" t="s">
        <v>538</v>
      </c>
    </row>
    <row r="13" spans="1:19">
      <c r="A13" s="110"/>
      <c r="B13" s="111" t="s">
        <v>237</v>
      </c>
      <c r="C13" s="112" t="s">
        <v>11</v>
      </c>
      <c r="D13" s="113">
        <v>189</v>
      </c>
      <c r="E13" s="108">
        <v>24</v>
      </c>
      <c r="F13" s="108">
        <v>157</v>
      </c>
      <c r="G13" s="108">
        <v>8</v>
      </c>
      <c r="H13" s="108">
        <v>75</v>
      </c>
      <c r="I13" s="108">
        <v>22</v>
      </c>
      <c r="J13" s="108">
        <v>50</v>
      </c>
      <c r="K13" s="108">
        <v>3</v>
      </c>
      <c r="L13" s="108">
        <v>25</v>
      </c>
      <c r="M13" s="108">
        <v>1</v>
      </c>
      <c r="N13" s="108">
        <v>23</v>
      </c>
      <c r="O13" s="108">
        <v>1</v>
      </c>
      <c r="P13" s="108">
        <v>89</v>
      </c>
      <c r="Q13" s="108">
        <v>1</v>
      </c>
      <c r="R13" s="108">
        <v>84</v>
      </c>
      <c r="S13" s="108">
        <v>4</v>
      </c>
    </row>
    <row r="14" spans="1:19" ht="12">
      <c r="A14" s="105" t="s">
        <v>539</v>
      </c>
      <c r="B14" s="106"/>
      <c r="C14" s="107"/>
      <c r="D14" s="113">
        <v>310</v>
      </c>
      <c r="E14" s="113">
        <v>26</v>
      </c>
      <c r="F14" s="113">
        <v>279</v>
      </c>
      <c r="G14" s="113">
        <v>5</v>
      </c>
      <c r="H14" s="108">
        <v>140</v>
      </c>
      <c r="I14" s="113">
        <v>26</v>
      </c>
      <c r="J14" s="108">
        <v>109</v>
      </c>
      <c r="K14" s="108">
        <v>5</v>
      </c>
      <c r="L14" s="108">
        <v>26</v>
      </c>
      <c r="M14" s="109" t="s">
        <v>159</v>
      </c>
      <c r="N14" s="108">
        <v>26</v>
      </c>
      <c r="O14" s="109" t="s">
        <v>159</v>
      </c>
      <c r="P14" s="108">
        <v>144</v>
      </c>
      <c r="Q14" s="109" t="s">
        <v>159</v>
      </c>
      <c r="R14" s="108">
        <v>144</v>
      </c>
      <c r="S14" s="109" t="s">
        <v>159</v>
      </c>
    </row>
    <row r="15" spans="1:19">
      <c r="A15" s="110"/>
      <c r="B15" s="111" t="s">
        <v>258</v>
      </c>
      <c r="C15" s="112" t="s">
        <v>12</v>
      </c>
      <c r="D15" s="113">
        <v>190</v>
      </c>
      <c r="E15" s="108">
        <v>14</v>
      </c>
      <c r="F15" s="108">
        <v>173</v>
      </c>
      <c r="G15" s="108">
        <v>3</v>
      </c>
      <c r="H15" s="108">
        <v>97</v>
      </c>
      <c r="I15" s="108">
        <v>14</v>
      </c>
      <c r="J15" s="108">
        <v>80</v>
      </c>
      <c r="K15" s="108">
        <v>3</v>
      </c>
      <c r="L15" s="108">
        <v>13</v>
      </c>
      <c r="M15" s="108" t="s">
        <v>538</v>
      </c>
      <c r="N15" s="108">
        <v>13</v>
      </c>
      <c r="O15" s="108" t="s">
        <v>538</v>
      </c>
      <c r="P15" s="108">
        <v>80</v>
      </c>
      <c r="Q15" s="108" t="s">
        <v>538</v>
      </c>
      <c r="R15" s="108">
        <v>80</v>
      </c>
      <c r="S15" s="108" t="s">
        <v>538</v>
      </c>
    </row>
    <row r="16" spans="1:19">
      <c r="A16" s="110"/>
      <c r="B16" s="111" t="s">
        <v>267</v>
      </c>
      <c r="C16" s="112" t="s">
        <v>13</v>
      </c>
      <c r="D16" s="113">
        <v>47</v>
      </c>
      <c r="E16" s="108">
        <v>3</v>
      </c>
      <c r="F16" s="108">
        <v>44</v>
      </c>
      <c r="G16" s="108" t="s">
        <v>538</v>
      </c>
      <c r="H16" s="108">
        <v>12</v>
      </c>
      <c r="I16" s="108">
        <v>3</v>
      </c>
      <c r="J16" s="108">
        <v>9</v>
      </c>
      <c r="K16" s="108" t="s">
        <v>538</v>
      </c>
      <c r="L16" s="108">
        <v>5</v>
      </c>
      <c r="M16" s="108" t="s">
        <v>538</v>
      </c>
      <c r="N16" s="108">
        <v>5</v>
      </c>
      <c r="O16" s="108" t="s">
        <v>538</v>
      </c>
      <c r="P16" s="108">
        <v>30</v>
      </c>
      <c r="Q16" s="108" t="s">
        <v>538</v>
      </c>
      <c r="R16" s="108">
        <v>30</v>
      </c>
      <c r="S16" s="108" t="s">
        <v>538</v>
      </c>
    </row>
    <row r="17" spans="1:19">
      <c r="A17" s="110"/>
      <c r="B17" s="111" t="s">
        <v>272</v>
      </c>
      <c r="C17" s="112" t="s">
        <v>14</v>
      </c>
      <c r="D17" s="113">
        <v>53</v>
      </c>
      <c r="E17" s="108">
        <v>3</v>
      </c>
      <c r="F17" s="108">
        <v>48</v>
      </c>
      <c r="G17" s="108">
        <v>2</v>
      </c>
      <c r="H17" s="108">
        <v>15</v>
      </c>
      <c r="I17" s="108">
        <v>3</v>
      </c>
      <c r="J17" s="108">
        <v>10</v>
      </c>
      <c r="K17" s="108">
        <v>2</v>
      </c>
      <c r="L17" s="108">
        <v>7</v>
      </c>
      <c r="M17" s="108" t="s">
        <v>538</v>
      </c>
      <c r="N17" s="108">
        <v>7</v>
      </c>
      <c r="O17" s="108" t="s">
        <v>538</v>
      </c>
      <c r="P17" s="108">
        <v>31</v>
      </c>
      <c r="Q17" s="108" t="s">
        <v>538</v>
      </c>
      <c r="R17" s="108">
        <v>31</v>
      </c>
      <c r="S17" s="108" t="s">
        <v>538</v>
      </c>
    </row>
    <row r="18" spans="1:19">
      <c r="A18" s="110"/>
      <c r="B18" s="111" t="s">
        <v>282</v>
      </c>
      <c r="C18" s="112" t="s">
        <v>15</v>
      </c>
      <c r="D18" s="113">
        <v>20</v>
      </c>
      <c r="E18" s="108">
        <v>6</v>
      </c>
      <c r="F18" s="108">
        <v>14</v>
      </c>
      <c r="G18" s="108" t="s">
        <v>538</v>
      </c>
      <c r="H18" s="108">
        <v>16</v>
      </c>
      <c r="I18" s="108">
        <v>6</v>
      </c>
      <c r="J18" s="108">
        <v>10</v>
      </c>
      <c r="K18" s="108" t="s">
        <v>538</v>
      </c>
      <c r="L18" s="108">
        <v>1</v>
      </c>
      <c r="M18" s="108" t="s">
        <v>538</v>
      </c>
      <c r="N18" s="108">
        <v>1</v>
      </c>
      <c r="O18" s="108" t="s">
        <v>538</v>
      </c>
      <c r="P18" s="108">
        <v>3</v>
      </c>
      <c r="Q18" s="108" t="s">
        <v>538</v>
      </c>
      <c r="R18" s="108">
        <v>3</v>
      </c>
      <c r="S18" s="108" t="s">
        <v>538</v>
      </c>
    </row>
    <row r="19" spans="1:19" ht="12">
      <c r="A19" s="105" t="s">
        <v>293</v>
      </c>
      <c r="B19" s="106"/>
      <c r="C19" s="107"/>
      <c r="D19" s="113">
        <v>385</v>
      </c>
      <c r="E19" s="113">
        <v>20</v>
      </c>
      <c r="F19" s="113">
        <v>365</v>
      </c>
      <c r="G19" s="114" t="s">
        <v>159</v>
      </c>
      <c r="H19" s="108">
        <v>125</v>
      </c>
      <c r="I19" s="113">
        <v>19</v>
      </c>
      <c r="J19" s="108">
        <v>106</v>
      </c>
      <c r="K19" s="109" t="s">
        <v>159</v>
      </c>
      <c r="L19" s="108">
        <v>32</v>
      </c>
      <c r="M19" s="109" t="s">
        <v>159</v>
      </c>
      <c r="N19" s="108">
        <v>32</v>
      </c>
      <c r="O19" s="109" t="s">
        <v>159</v>
      </c>
      <c r="P19" s="108">
        <v>228</v>
      </c>
      <c r="Q19" s="108">
        <v>1</v>
      </c>
      <c r="R19" s="108">
        <v>227</v>
      </c>
      <c r="S19" s="109" t="s">
        <v>159</v>
      </c>
    </row>
    <row r="20" spans="1:19">
      <c r="A20" s="110"/>
      <c r="B20" s="111" t="s">
        <v>294</v>
      </c>
      <c r="C20" s="112" t="s">
        <v>17</v>
      </c>
      <c r="D20" s="113">
        <v>138</v>
      </c>
      <c r="E20" s="108">
        <v>6</v>
      </c>
      <c r="F20" s="108">
        <v>132</v>
      </c>
      <c r="G20" s="108" t="s">
        <v>538</v>
      </c>
      <c r="H20" s="108">
        <v>53</v>
      </c>
      <c r="I20" s="108">
        <v>5</v>
      </c>
      <c r="J20" s="108">
        <v>48</v>
      </c>
      <c r="K20" s="108" t="s">
        <v>538</v>
      </c>
      <c r="L20" s="108">
        <v>9</v>
      </c>
      <c r="M20" s="108" t="s">
        <v>538</v>
      </c>
      <c r="N20" s="108">
        <v>9</v>
      </c>
      <c r="O20" s="108" t="s">
        <v>538</v>
      </c>
      <c r="P20" s="108">
        <v>76</v>
      </c>
      <c r="Q20" s="108">
        <v>1</v>
      </c>
      <c r="R20" s="108">
        <v>75</v>
      </c>
      <c r="S20" s="108" t="s">
        <v>538</v>
      </c>
    </row>
    <row r="21" spans="1:19">
      <c r="A21" s="110"/>
      <c r="B21" s="111" t="s">
        <v>305</v>
      </c>
      <c r="C21" s="112" t="s">
        <v>18</v>
      </c>
      <c r="D21" s="113">
        <v>68</v>
      </c>
      <c r="E21" s="108">
        <v>4</v>
      </c>
      <c r="F21" s="108">
        <v>64</v>
      </c>
      <c r="G21" s="108" t="s">
        <v>538</v>
      </c>
      <c r="H21" s="108">
        <v>23</v>
      </c>
      <c r="I21" s="108">
        <v>4</v>
      </c>
      <c r="J21" s="108">
        <v>19</v>
      </c>
      <c r="K21" s="108" t="s">
        <v>538</v>
      </c>
      <c r="L21" s="108">
        <v>10</v>
      </c>
      <c r="M21" s="108" t="s">
        <v>538</v>
      </c>
      <c r="N21" s="108">
        <v>10</v>
      </c>
      <c r="O21" s="108" t="s">
        <v>538</v>
      </c>
      <c r="P21" s="108">
        <v>35</v>
      </c>
      <c r="Q21" s="108" t="s">
        <v>538</v>
      </c>
      <c r="R21" s="108">
        <v>35</v>
      </c>
      <c r="S21" s="108" t="s">
        <v>538</v>
      </c>
    </row>
    <row r="22" spans="1:19">
      <c r="A22" s="110"/>
      <c r="B22" s="111" t="s">
        <v>312</v>
      </c>
      <c r="C22" s="112" t="s">
        <v>19</v>
      </c>
      <c r="D22" s="113">
        <v>106</v>
      </c>
      <c r="E22" s="108">
        <v>4</v>
      </c>
      <c r="F22" s="108">
        <v>102</v>
      </c>
      <c r="G22" s="108" t="s">
        <v>538</v>
      </c>
      <c r="H22" s="108">
        <v>25</v>
      </c>
      <c r="I22" s="108">
        <v>4</v>
      </c>
      <c r="J22" s="108">
        <v>21</v>
      </c>
      <c r="K22" s="108" t="s">
        <v>538</v>
      </c>
      <c r="L22" s="108">
        <v>9</v>
      </c>
      <c r="M22" s="108" t="s">
        <v>538</v>
      </c>
      <c r="N22" s="108">
        <v>9</v>
      </c>
      <c r="O22" s="108" t="s">
        <v>538</v>
      </c>
      <c r="P22" s="108">
        <v>72</v>
      </c>
      <c r="Q22" s="108" t="s">
        <v>538</v>
      </c>
      <c r="R22" s="108">
        <v>72</v>
      </c>
      <c r="S22" s="108" t="s">
        <v>538</v>
      </c>
    </row>
    <row r="23" spans="1:19">
      <c r="A23" s="110"/>
      <c r="B23" s="111" t="s">
        <v>317</v>
      </c>
      <c r="C23" s="112" t="s">
        <v>20</v>
      </c>
      <c r="D23" s="113">
        <v>73</v>
      </c>
      <c r="E23" s="108">
        <v>6</v>
      </c>
      <c r="F23" s="108">
        <v>67</v>
      </c>
      <c r="G23" s="108" t="s">
        <v>538</v>
      </c>
      <c r="H23" s="108">
        <v>24</v>
      </c>
      <c r="I23" s="108">
        <v>6</v>
      </c>
      <c r="J23" s="108">
        <v>18</v>
      </c>
      <c r="K23" s="108" t="s">
        <v>538</v>
      </c>
      <c r="L23" s="108">
        <v>4</v>
      </c>
      <c r="M23" s="108" t="s">
        <v>538</v>
      </c>
      <c r="N23" s="108">
        <v>4</v>
      </c>
      <c r="O23" s="108" t="s">
        <v>538</v>
      </c>
      <c r="P23" s="108">
        <v>45</v>
      </c>
      <c r="Q23" s="108" t="s">
        <v>538</v>
      </c>
      <c r="R23" s="108">
        <v>45</v>
      </c>
      <c r="S23" s="108" t="s">
        <v>538</v>
      </c>
    </row>
    <row r="24" spans="1:19" ht="12">
      <c r="A24" s="105" t="s">
        <v>324</v>
      </c>
      <c r="B24" s="106"/>
      <c r="C24" s="107"/>
      <c r="D24" s="113">
        <v>286</v>
      </c>
      <c r="E24" s="113">
        <v>42</v>
      </c>
      <c r="F24" s="113">
        <v>241</v>
      </c>
      <c r="G24" s="113">
        <v>3</v>
      </c>
      <c r="H24" s="108">
        <v>141</v>
      </c>
      <c r="I24" s="113">
        <v>41</v>
      </c>
      <c r="J24" s="108">
        <v>98</v>
      </c>
      <c r="K24" s="108">
        <v>2</v>
      </c>
      <c r="L24" s="108">
        <v>27</v>
      </c>
      <c r="M24" s="109" t="s">
        <v>159</v>
      </c>
      <c r="N24" s="108">
        <v>27</v>
      </c>
      <c r="O24" s="109" t="s">
        <v>159</v>
      </c>
      <c r="P24" s="108">
        <v>118</v>
      </c>
      <c r="Q24" s="108">
        <v>1</v>
      </c>
      <c r="R24" s="108">
        <v>116</v>
      </c>
      <c r="S24" s="108">
        <v>1</v>
      </c>
    </row>
    <row r="25" spans="1:19">
      <c r="A25" s="110"/>
      <c r="B25" s="111" t="s">
        <v>325</v>
      </c>
      <c r="C25" s="112" t="s">
        <v>22</v>
      </c>
      <c r="D25" s="113">
        <v>57</v>
      </c>
      <c r="E25" s="108">
        <v>7</v>
      </c>
      <c r="F25" s="108">
        <v>50</v>
      </c>
      <c r="G25" s="108" t="s">
        <v>538</v>
      </c>
      <c r="H25" s="108">
        <v>25</v>
      </c>
      <c r="I25" s="108">
        <v>7</v>
      </c>
      <c r="J25" s="108">
        <v>18</v>
      </c>
      <c r="K25" s="108" t="s">
        <v>538</v>
      </c>
      <c r="L25" s="108">
        <v>5</v>
      </c>
      <c r="M25" s="108" t="s">
        <v>538</v>
      </c>
      <c r="N25" s="108">
        <v>5</v>
      </c>
      <c r="O25" s="108" t="s">
        <v>538</v>
      </c>
      <c r="P25" s="108">
        <v>27</v>
      </c>
      <c r="Q25" s="108" t="s">
        <v>538</v>
      </c>
      <c r="R25" s="108">
        <v>27</v>
      </c>
      <c r="S25" s="108" t="s">
        <v>538</v>
      </c>
    </row>
    <row r="26" spans="1:19">
      <c r="A26" s="110"/>
      <c r="B26" s="111" t="s">
        <v>336</v>
      </c>
      <c r="C26" s="112" t="s">
        <v>23</v>
      </c>
      <c r="D26" s="113">
        <v>86</v>
      </c>
      <c r="E26" s="108">
        <v>16</v>
      </c>
      <c r="F26" s="108">
        <v>69</v>
      </c>
      <c r="G26" s="108">
        <v>1</v>
      </c>
      <c r="H26" s="108">
        <v>45</v>
      </c>
      <c r="I26" s="108">
        <v>16</v>
      </c>
      <c r="J26" s="108">
        <v>29</v>
      </c>
      <c r="K26" s="108" t="s">
        <v>538</v>
      </c>
      <c r="L26" s="108">
        <v>4</v>
      </c>
      <c r="M26" s="108" t="s">
        <v>538</v>
      </c>
      <c r="N26" s="108">
        <v>4</v>
      </c>
      <c r="O26" s="108" t="s">
        <v>538</v>
      </c>
      <c r="P26" s="108">
        <v>37</v>
      </c>
      <c r="Q26" s="108" t="s">
        <v>538</v>
      </c>
      <c r="R26" s="108">
        <v>36</v>
      </c>
      <c r="S26" s="108">
        <v>1</v>
      </c>
    </row>
    <row r="27" spans="1:19">
      <c r="A27" s="110"/>
      <c r="B27" s="111" t="s">
        <v>345</v>
      </c>
      <c r="C27" s="112" t="s">
        <v>24</v>
      </c>
      <c r="D27" s="113">
        <v>143</v>
      </c>
      <c r="E27" s="108">
        <v>19</v>
      </c>
      <c r="F27" s="108">
        <v>122</v>
      </c>
      <c r="G27" s="108">
        <v>2</v>
      </c>
      <c r="H27" s="108">
        <v>71</v>
      </c>
      <c r="I27" s="108">
        <v>18</v>
      </c>
      <c r="J27" s="108">
        <v>51</v>
      </c>
      <c r="K27" s="108">
        <v>2</v>
      </c>
      <c r="L27" s="108">
        <v>18</v>
      </c>
      <c r="M27" s="108" t="s">
        <v>538</v>
      </c>
      <c r="N27" s="108">
        <v>18</v>
      </c>
      <c r="O27" s="108" t="s">
        <v>538</v>
      </c>
      <c r="P27" s="108">
        <v>54</v>
      </c>
      <c r="Q27" s="108">
        <v>1</v>
      </c>
      <c r="R27" s="108">
        <v>53</v>
      </c>
      <c r="S27" s="108" t="s">
        <v>538</v>
      </c>
    </row>
    <row r="28" spans="1:19" s="101" customFormat="1" ht="12">
      <c r="A28" s="115" t="s">
        <v>540</v>
      </c>
      <c r="B28" s="103"/>
      <c r="C28" s="104"/>
      <c r="D28" s="116">
        <v>3451</v>
      </c>
      <c r="E28" s="116">
        <v>1585</v>
      </c>
      <c r="F28" s="116">
        <v>1845</v>
      </c>
      <c r="G28" s="116">
        <v>21</v>
      </c>
      <c r="H28" s="100">
        <v>2137</v>
      </c>
      <c r="I28" s="116">
        <v>1506</v>
      </c>
      <c r="J28" s="100">
        <v>626</v>
      </c>
      <c r="K28" s="100">
        <v>5</v>
      </c>
      <c r="L28" s="100">
        <v>157</v>
      </c>
      <c r="M28" s="100">
        <v>19</v>
      </c>
      <c r="N28" s="100">
        <v>136</v>
      </c>
      <c r="O28" s="100">
        <v>2</v>
      </c>
      <c r="P28" s="100">
        <v>1157</v>
      </c>
      <c r="Q28" s="100">
        <v>60</v>
      </c>
      <c r="R28" s="100">
        <v>1083</v>
      </c>
      <c r="S28" s="100">
        <v>14</v>
      </c>
    </row>
    <row r="29" spans="1:19" ht="12">
      <c r="A29" s="105" t="s">
        <v>362</v>
      </c>
      <c r="B29" s="106"/>
      <c r="C29" s="107"/>
      <c r="D29" s="113">
        <v>13</v>
      </c>
      <c r="E29" s="114" t="s">
        <v>159</v>
      </c>
      <c r="F29" s="113">
        <v>13</v>
      </c>
      <c r="G29" s="114" t="s">
        <v>159</v>
      </c>
      <c r="H29" s="108">
        <v>2</v>
      </c>
      <c r="I29" s="114" t="s">
        <v>159</v>
      </c>
      <c r="J29" s="108">
        <v>2</v>
      </c>
      <c r="K29" s="109" t="s">
        <v>159</v>
      </c>
      <c r="L29" s="109" t="s">
        <v>159</v>
      </c>
      <c r="M29" s="109" t="s">
        <v>159</v>
      </c>
      <c r="N29" s="109" t="s">
        <v>159</v>
      </c>
      <c r="O29" s="109" t="s">
        <v>159</v>
      </c>
      <c r="P29" s="108">
        <v>11</v>
      </c>
      <c r="Q29" s="109" t="s">
        <v>159</v>
      </c>
      <c r="R29" s="108">
        <v>11</v>
      </c>
      <c r="S29" s="109" t="s">
        <v>159</v>
      </c>
    </row>
    <row r="30" spans="1:19">
      <c r="A30" s="110"/>
      <c r="B30" s="111" t="s">
        <v>363</v>
      </c>
      <c r="C30" s="112" t="s">
        <v>364</v>
      </c>
      <c r="D30" s="113">
        <v>7</v>
      </c>
      <c r="E30" s="108" t="s">
        <v>538</v>
      </c>
      <c r="F30" s="108">
        <v>7</v>
      </c>
      <c r="G30" s="108" t="s">
        <v>538</v>
      </c>
      <c r="H30" s="108">
        <v>2</v>
      </c>
      <c r="I30" s="108" t="s">
        <v>538</v>
      </c>
      <c r="J30" s="108">
        <v>2</v>
      </c>
      <c r="K30" s="108" t="s">
        <v>538</v>
      </c>
      <c r="L30" s="109" t="s">
        <v>159</v>
      </c>
      <c r="M30" s="108" t="s">
        <v>538</v>
      </c>
      <c r="N30" s="108" t="s">
        <v>538</v>
      </c>
      <c r="O30" s="108" t="s">
        <v>538</v>
      </c>
      <c r="P30" s="108">
        <v>5</v>
      </c>
      <c r="Q30" s="108" t="s">
        <v>538</v>
      </c>
      <c r="R30" s="108">
        <v>5</v>
      </c>
      <c r="S30" s="108" t="s">
        <v>538</v>
      </c>
    </row>
    <row r="31" spans="1:19">
      <c r="A31" s="110"/>
      <c r="B31" s="111" t="s">
        <v>367</v>
      </c>
      <c r="C31" s="112" t="s">
        <v>368</v>
      </c>
      <c r="D31" s="113">
        <v>6</v>
      </c>
      <c r="E31" s="108" t="s">
        <v>538</v>
      </c>
      <c r="F31" s="108">
        <v>6</v>
      </c>
      <c r="G31" s="108" t="s">
        <v>538</v>
      </c>
      <c r="H31" s="109" t="s">
        <v>159</v>
      </c>
      <c r="I31" s="108" t="s">
        <v>538</v>
      </c>
      <c r="J31" s="108" t="s">
        <v>538</v>
      </c>
      <c r="K31" s="108" t="s">
        <v>538</v>
      </c>
      <c r="L31" s="109" t="s">
        <v>159</v>
      </c>
      <c r="M31" s="108" t="s">
        <v>538</v>
      </c>
      <c r="N31" s="108" t="s">
        <v>538</v>
      </c>
      <c r="O31" s="108" t="s">
        <v>538</v>
      </c>
      <c r="P31" s="108">
        <v>6</v>
      </c>
      <c r="Q31" s="108" t="s">
        <v>538</v>
      </c>
      <c r="R31" s="108">
        <v>6</v>
      </c>
      <c r="S31" s="108" t="s">
        <v>538</v>
      </c>
    </row>
    <row r="32" spans="1:19" ht="12">
      <c r="A32" s="105" t="s">
        <v>371</v>
      </c>
      <c r="B32" s="106"/>
      <c r="C32" s="107"/>
      <c r="D32" s="113">
        <v>659</v>
      </c>
      <c r="E32" s="113">
        <v>231</v>
      </c>
      <c r="F32" s="113">
        <v>428</v>
      </c>
      <c r="G32" s="114" t="s">
        <v>159</v>
      </c>
      <c r="H32" s="108">
        <v>302</v>
      </c>
      <c r="I32" s="113">
        <v>213</v>
      </c>
      <c r="J32" s="108">
        <v>89</v>
      </c>
      <c r="K32" s="109" t="s">
        <v>159</v>
      </c>
      <c r="L32" s="108">
        <v>29</v>
      </c>
      <c r="M32" s="108">
        <v>4</v>
      </c>
      <c r="N32" s="108">
        <v>25</v>
      </c>
      <c r="O32" s="109" t="s">
        <v>159</v>
      </c>
      <c r="P32" s="108">
        <v>328</v>
      </c>
      <c r="Q32" s="108">
        <v>14</v>
      </c>
      <c r="R32" s="108">
        <v>314</v>
      </c>
      <c r="S32" s="109" t="s">
        <v>159</v>
      </c>
    </row>
    <row r="33" spans="1:19">
      <c r="A33" s="110"/>
      <c r="B33" s="111" t="s">
        <v>372</v>
      </c>
      <c r="C33" s="112" t="s">
        <v>26</v>
      </c>
      <c r="D33" s="113">
        <v>78</v>
      </c>
      <c r="E33" s="108">
        <v>25</v>
      </c>
      <c r="F33" s="108">
        <v>53</v>
      </c>
      <c r="G33" s="108" t="s">
        <v>538</v>
      </c>
      <c r="H33" s="108">
        <v>53</v>
      </c>
      <c r="I33" s="108">
        <v>24</v>
      </c>
      <c r="J33" s="108">
        <v>29</v>
      </c>
      <c r="K33" s="108" t="s">
        <v>538</v>
      </c>
      <c r="L33" s="108">
        <v>2</v>
      </c>
      <c r="M33" s="108" t="s">
        <v>538</v>
      </c>
      <c r="N33" s="108">
        <v>2</v>
      </c>
      <c r="O33" s="108" t="s">
        <v>538</v>
      </c>
      <c r="P33" s="108">
        <v>23</v>
      </c>
      <c r="Q33" s="108">
        <v>1</v>
      </c>
      <c r="R33" s="108">
        <v>22</v>
      </c>
      <c r="S33" s="108" t="s">
        <v>538</v>
      </c>
    </row>
    <row r="34" spans="1:19">
      <c r="A34" s="110"/>
      <c r="B34" s="111" t="s">
        <v>377</v>
      </c>
      <c r="C34" s="112" t="s">
        <v>27</v>
      </c>
      <c r="D34" s="113">
        <v>107</v>
      </c>
      <c r="E34" s="108">
        <v>40</v>
      </c>
      <c r="F34" s="108">
        <v>67</v>
      </c>
      <c r="G34" s="108" t="s">
        <v>538</v>
      </c>
      <c r="H34" s="108">
        <v>52</v>
      </c>
      <c r="I34" s="108">
        <v>37</v>
      </c>
      <c r="J34" s="108">
        <v>15</v>
      </c>
      <c r="K34" s="108" t="s">
        <v>538</v>
      </c>
      <c r="L34" s="108">
        <v>5</v>
      </c>
      <c r="M34" s="108">
        <v>1</v>
      </c>
      <c r="N34" s="108">
        <v>4</v>
      </c>
      <c r="O34" s="108" t="s">
        <v>538</v>
      </c>
      <c r="P34" s="108">
        <v>50</v>
      </c>
      <c r="Q34" s="108">
        <v>2</v>
      </c>
      <c r="R34" s="108">
        <v>48</v>
      </c>
      <c r="S34" s="108" t="s">
        <v>538</v>
      </c>
    </row>
    <row r="35" spans="1:19">
      <c r="A35" s="110"/>
      <c r="B35" s="111" t="s">
        <v>379</v>
      </c>
      <c r="C35" s="112" t="s">
        <v>28</v>
      </c>
      <c r="D35" s="113">
        <v>319</v>
      </c>
      <c r="E35" s="108">
        <v>110</v>
      </c>
      <c r="F35" s="108">
        <v>209</v>
      </c>
      <c r="G35" s="108" t="s">
        <v>538</v>
      </c>
      <c r="H35" s="108">
        <v>131</v>
      </c>
      <c r="I35" s="108">
        <v>97</v>
      </c>
      <c r="J35" s="108">
        <v>34</v>
      </c>
      <c r="K35" s="108" t="s">
        <v>538</v>
      </c>
      <c r="L35" s="108">
        <v>14</v>
      </c>
      <c r="M35" s="108">
        <v>3</v>
      </c>
      <c r="N35" s="108">
        <v>11</v>
      </c>
      <c r="O35" s="108" t="s">
        <v>538</v>
      </c>
      <c r="P35" s="108">
        <v>174</v>
      </c>
      <c r="Q35" s="108">
        <v>10</v>
      </c>
      <c r="R35" s="108">
        <v>164</v>
      </c>
      <c r="S35" s="108" t="s">
        <v>538</v>
      </c>
    </row>
    <row r="36" spans="1:19">
      <c r="A36" s="110"/>
      <c r="B36" s="111" t="s">
        <v>384</v>
      </c>
      <c r="C36" s="112" t="s">
        <v>29</v>
      </c>
      <c r="D36" s="113">
        <v>47</v>
      </c>
      <c r="E36" s="108">
        <v>16</v>
      </c>
      <c r="F36" s="108">
        <v>31</v>
      </c>
      <c r="G36" s="108" t="s">
        <v>538</v>
      </c>
      <c r="H36" s="108">
        <v>19</v>
      </c>
      <c r="I36" s="108">
        <v>16</v>
      </c>
      <c r="J36" s="108">
        <v>3</v>
      </c>
      <c r="K36" s="108" t="s">
        <v>538</v>
      </c>
      <c r="L36" s="108">
        <v>3</v>
      </c>
      <c r="M36" s="108" t="s">
        <v>538</v>
      </c>
      <c r="N36" s="108">
        <v>3</v>
      </c>
      <c r="O36" s="108" t="s">
        <v>538</v>
      </c>
      <c r="P36" s="108">
        <v>25</v>
      </c>
      <c r="Q36" s="108" t="s">
        <v>538</v>
      </c>
      <c r="R36" s="108">
        <v>25</v>
      </c>
      <c r="S36" s="108" t="s">
        <v>538</v>
      </c>
    </row>
    <row r="37" spans="1:19">
      <c r="A37" s="110"/>
      <c r="B37" s="111" t="s">
        <v>389</v>
      </c>
      <c r="C37" s="112" t="s">
        <v>30</v>
      </c>
      <c r="D37" s="113">
        <v>108</v>
      </c>
      <c r="E37" s="108">
        <v>40</v>
      </c>
      <c r="F37" s="108">
        <v>68</v>
      </c>
      <c r="G37" s="108" t="s">
        <v>538</v>
      </c>
      <c r="H37" s="108">
        <v>47</v>
      </c>
      <c r="I37" s="108">
        <v>39</v>
      </c>
      <c r="J37" s="108">
        <v>8</v>
      </c>
      <c r="K37" s="108" t="s">
        <v>538</v>
      </c>
      <c r="L37" s="108">
        <v>5</v>
      </c>
      <c r="M37" s="108" t="s">
        <v>538</v>
      </c>
      <c r="N37" s="108">
        <v>5</v>
      </c>
      <c r="O37" s="108" t="s">
        <v>538</v>
      </c>
      <c r="P37" s="108">
        <v>56</v>
      </c>
      <c r="Q37" s="108">
        <v>1</v>
      </c>
      <c r="R37" s="108">
        <v>55</v>
      </c>
      <c r="S37" s="108" t="s">
        <v>538</v>
      </c>
    </row>
    <row r="38" spans="1:19" ht="12">
      <c r="A38" s="105" t="s">
        <v>396</v>
      </c>
      <c r="B38" s="106"/>
      <c r="C38" s="107"/>
      <c r="D38" s="113">
        <v>1152</v>
      </c>
      <c r="E38" s="113">
        <v>677</v>
      </c>
      <c r="F38" s="113">
        <v>467</v>
      </c>
      <c r="G38" s="113">
        <v>8</v>
      </c>
      <c r="H38" s="108">
        <v>858</v>
      </c>
      <c r="I38" s="113">
        <v>660</v>
      </c>
      <c r="J38" s="108">
        <v>198</v>
      </c>
      <c r="K38" s="109" t="s">
        <v>159</v>
      </c>
      <c r="L38" s="108">
        <v>35</v>
      </c>
      <c r="M38" s="108">
        <v>4</v>
      </c>
      <c r="N38" s="108">
        <v>30</v>
      </c>
      <c r="O38" s="108">
        <v>1</v>
      </c>
      <c r="P38" s="108">
        <v>259</v>
      </c>
      <c r="Q38" s="108">
        <v>13</v>
      </c>
      <c r="R38" s="108">
        <v>239</v>
      </c>
      <c r="S38" s="108">
        <v>7</v>
      </c>
    </row>
    <row r="39" spans="1:19">
      <c r="A39" s="110"/>
      <c r="B39" s="111" t="s">
        <v>397</v>
      </c>
      <c r="C39" s="112" t="s">
        <v>32</v>
      </c>
      <c r="D39" s="113">
        <v>81</v>
      </c>
      <c r="E39" s="108">
        <v>35</v>
      </c>
      <c r="F39" s="108">
        <v>46</v>
      </c>
      <c r="G39" s="108" t="s">
        <v>538</v>
      </c>
      <c r="H39" s="108">
        <v>52</v>
      </c>
      <c r="I39" s="108">
        <v>35</v>
      </c>
      <c r="J39" s="108">
        <v>17</v>
      </c>
      <c r="K39" s="108" t="s">
        <v>538</v>
      </c>
      <c r="L39" s="108">
        <v>3</v>
      </c>
      <c r="M39" s="108" t="s">
        <v>538</v>
      </c>
      <c r="N39" s="108">
        <v>3</v>
      </c>
      <c r="O39" s="108" t="s">
        <v>538</v>
      </c>
      <c r="P39" s="108">
        <v>26</v>
      </c>
      <c r="Q39" s="108" t="s">
        <v>538</v>
      </c>
      <c r="R39" s="108">
        <v>26</v>
      </c>
      <c r="S39" s="108" t="s">
        <v>538</v>
      </c>
    </row>
    <row r="40" spans="1:19">
      <c r="A40" s="110"/>
      <c r="B40" s="111" t="s">
        <v>399</v>
      </c>
      <c r="C40" s="112" t="s">
        <v>33</v>
      </c>
      <c r="D40" s="113">
        <v>180</v>
      </c>
      <c r="E40" s="108">
        <v>123</v>
      </c>
      <c r="F40" s="108">
        <v>57</v>
      </c>
      <c r="G40" s="108" t="s">
        <v>538</v>
      </c>
      <c r="H40" s="108">
        <v>168</v>
      </c>
      <c r="I40" s="108">
        <v>121</v>
      </c>
      <c r="J40" s="108">
        <v>47</v>
      </c>
      <c r="K40" s="108" t="s">
        <v>538</v>
      </c>
      <c r="L40" s="108">
        <v>3</v>
      </c>
      <c r="M40" s="108">
        <v>1</v>
      </c>
      <c r="N40" s="108">
        <v>2</v>
      </c>
      <c r="O40" s="108" t="s">
        <v>538</v>
      </c>
      <c r="P40" s="108">
        <v>9</v>
      </c>
      <c r="Q40" s="108">
        <v>1</v>
      </c>
      <c r="R40" s="108">
        <v>8</v>
      </c>
      <c r="S40" s="108" t="s">
        <v>538</v>
      </c>
    </row>
    <row r="41" spans="1:19">
      <c r="A41" s="110"/>
      <c r="B41" s="111" t="s">
        <v>401</v>
      </c>
      <c r="C41" s="112" t="s">
        <v>34</v>
      </c>
      <c r="D41" s="113">
        <v>24</v>
      </c>
      <c r="E41" s="108">
        <v>12</v>
      </c>
      <c r="F41" s="108">
        <v>11</v>
      </c>
      <c r="G41" s="108">
        <v>1</v>
      </c>
      <c r="H41" s="108">
        <v>19</v>
      </c>
      <c r="I41" s="108">
        <v>12</v>
      </c>
      <c r="J41" s="108">
        <v>7</v>
      </c>
      <c r="K41" s="108" t="s">
        <v>538</v>
      </c>
      <c r="L41" s="109" t="s">
        <v>159</v>
      </c>
      <c r="M41" s="108" t="s">
        <v>538</v>
      </c>
      <c r="N41" s="108" t="s">
        <v>538</v>
      </c>
      <c r="O41" s="108" t="s">
        <v>538</v>
      </c>
      <c r="P41" s="108">
        <v>5</v>
      </c>
      <c r="Q41" s="108" t="s">
        <v>538</v>
      </c>
      <c r="R41" s="108">
        <v>4</v>
      </c>
      <c r="S41" s="108">
        <v>1</v>
      </c>
    </row>
    <row r="42" spans="1:19">
      <c r="A42" s="110"/>
      <c r="B42" s="111" t="s">
        <v>404</v>
      </c>
      <c r="C42" s="112" t="s">
        <v>35</v>
      </c>
      <c r="D42" s="113">
        <v>68</v>
      </c>
      <c r="E42" s="108">
        <v>53</v>
      </c>
      <c r="F42" s="108">
        <v>14</v>
      </c>
      <c r="G42" s="108">
        <v>1</v>
      </c>
      <c r="H42" s="108">
        <v>63</v>
      </c>
      <c r="I42" s="108">
        <v>50</v>
      </c>
      <c r="J42" s="108">
        <v>13</v>
      </c>
      <c r="K42" s="108" t="s">
        <v>538</v>
      </c>
      <c r="L42" s="108">
        <v>1</v>
      </c>
      <c r="M42" s="108">
        <v>1</v>
      </c>
      <c r="N42" s="108" t="s">
        <v>538</v>
      </c>
      <c r="O42" s="108" t="s">
        <v>538</v>
      </c>
      <c r="P42" s="108">
        <v>4</v>
      </c>
      <c r="Q42" s="108">
        <v>2</v>
      </c>
      <c r="R42" s="108">
        <v>1</v>
      </c>
      <c r="S42" s="108">
        <v>1</v>
      </c>
    </row>
    <row r="43" spans="1:19">
      <c r="A43" s="110"/>
      <c r="B43" s="111" t="s">
        <v>406</v>
      </c>
      <c r="C43" s="112" t="s">
        <v>407</v>
      </c>
      <c r="D43" s="113">
        <v>75</v>
      </c>
      <c r="E43" s="108">
        <v>62</v>
      </c>
      <c r="F43" s="108">
        <v>13</v>
      </c>
      <c r="G43" s="108" t="s">
        <v>538</v>
      </c>
      <c r="H43" s="108">
        <v>72</v>
      </c>
      <c r="I43" s="108">
        <v>62</v>
      </c>
      <c r="J43" s="108">
        <v>10</v>
      </c>
      <c r="K43" s="108" t="s">
        <v>538</v>
      </c>
      <c r="L43" s="109" t="s">
        <v>159</v>
      </c>
      <c r="M43" s="109"/>
      <c r="N43" s="108" t="s">
        <v>538</v>
      </c>
      <c r="O43" s="108" t="s">
        <v>538</v>
      </c>
      <c r="P43" s="108">
        <v>3</v>
      </c>
      <c r="Q43" s="108" t="s">
        <v>538</v>
      </c>
      <c r="R43" s="108">
        <v>3</v>
      </c>
      <c r="S43" s="108" t="s">
        <v>538</v>
      </c>
    </row>
    <row r="44" spans="1:19">
      <c r="A44" s="110"/>
      <c r="B44" s="111" t="s">
        <v>412</v>
      </c>
      <c r="C44" s="112" t="s">
        <v>37</v>
      </c>
      <c r="D44" s="113">
        <v>193</v>
      </c>
      <c r="E44" s="108">
        <v>101</v>
      </c>
      <c r="F44" s="108">
        <v>91</v>
      </c>
      <c r="G44" s="108">
        <v>1</v>
      </c>
      <c r="H44" s="108">
        <v>107</v>
      </c>
      <c r="I44" s="108">
        <v>96</v>
      </c>
      <c r="J44" s="108">
        <v>11</v>
      </c>
      <c r="K44" s="108" t="s">
        <v>538</v>
      </c>
      <c r="L44" s="108">
        <v>11</v>
      </c>
      <c r="M44" s="108">
        <v>1</v>
      </c>
      <c r="N44" s="108">
        <v>10</v>
      </c>
      <c r="O44" s="108" t="s">
        <v>538</v>
      </c>
      <c r="P44" s="108">
        <v>75</v>
      </c>
      <c r="Q44" s="108">
        <v>4</v>
      </c>
      <c r="R44" s="108">
        <v>70</v>
      </c>
      <c r="S44" s="108">
        <v>1</v>
      </c>
    </row>
    <row r="45" spans="1:19">
      <c r="A45" s="110"/>
      <c r="B45" s="111" t="s">
        <v>421</v>
      </c>
      <c r="C45" s="112" t="s">
        <v>129</v>
      </c>
      <c r="D45" s="113">
        <v>41</v>
      </c>
      <c r="E45" s="108">
        <v>27</v>
      </c>
      <c r="F45" s="108">
        <v>14</v>
      </c>
      <c r="G45" s="108" t="s">
        <v>538</v>
      </c>
      <c r="H45" s="108">
        <v>38</v>
      </c>
      <c r="I45" s="108">
        <v>26</v>
      </c>
      <c r="J45" s="108">
        <v>12</v>
      </c>
      <c r="K45" s="108" t="s">
        <v>538</v>
      </c>
      <c r="L45" s="108">
        <v>1</v>
      </c>
      <c r="M45" s="109"/>
      <c r="N45" s="108">
        <v>1</v>
      </c>
      <c r="O45" s="108" t="s">
        <v>538</v>
      </c>
      <c r="P45" s="108">
        <v>2</v>
      </c>
      <c r="Q45" s="108">
        <v>1</v>
      </c>
      <c r="R45" s="108">
        <v>1</v>
      </c>
      <c r="S45" s="108" t="s">
        <v>538</v>
      </c>
    </row>
    <row r="46" spans="1:19">
      <c r="A46" s="110"/>
      <c r="B46" s="111" t="s">
        <v>423</v>
      </c>
      <c r="C46" s="112" t="s">
        <v>38</v>
      </c>
      <c r="D46" s="113">
        <v>490</v>
      </c>
      <c r="E46" s="108">
        <v>264</v>
      </c>
      <c r="F46" s="108">
        <v>221</v>
      </c>
      <c r="G46" s="108">
        <v>5</v>
      </c>
      <c r="H46" s="108">
        <v>339</v>
      </c>
      <c r="I46" s="108">
        <v>258</v>
      </c>
      <c r="J46" s="108">
        <v>81</v>
      </c>
      <c r="K46" s="108" t="s">
        <v>538</v>
      </c>
      <c r="L46" s="108">
        <v>16</v>
      </c>
      <c r="M46" s="108">
        <v>1</v>
      </c>
      <c r="N46" s="108">
        <v>14</v>
      </c>
      <c r="O46" s="108">
        <v>1</v>
      </c>
      <c r="P46" s="108">
        <v>135</v>
      </c>
      <c r="Q46" s="108">
        <v>5</v>
      </c>
      <c r="R46" s="108">
        <v>126</v>
      </c>
      <c r="S46" s="108">
        <v>4</v>
      </c>
    </row>
    <row r="47" spans="1:19" ht="12">
      <c r="A47" s="105" t="s">
        <v>437</v>
      </c>
      <c r="B47" s="106"/>
      <c r="C47" s="107"/>
      <c r="D47" s="113">
        <v>220</v>
      </c>
      <c r="E47" s="113">
        <v>78</v>
      </c>
      <c r="F47" s="113">
        <v>142</v>
      </c>
      <c r="G47" s="114" t="s">
        <v>159</v>
      </c>
      <c r="H47" s="108">
        <v>129</v>
      </c>
      <c r="I47" s="113">
        <v>76</v>
      </c>
      <c r="J47" s="108">
        <v>53</v>
      </c>
      <c r="K47" s="109" t="s">
        <v>159</v>
      </c>
      <c r="L47" s="108">
        <v>18</v>
      </c>
      <c r="M47" s="108">
        <v>1</v>
      </c>
      <c r="N47" s="108">
        <v>17</v>
      </c>
      <c r="O47" s="109" t="s">
        <v>159</v>
      </c>
      <c r="P47" s="108">
        <v>73</v>
      </c>
      <c r="Q47" s="108">
        <v>1</v>
      </c>
      <c r="R47" s="108">
        <v>72</v>
      </c>
      <c r="S47" s="109" t="s">
        <v>159</v>
      </c>
    </row>
    <row r="48" spans="1:19">
      <c r="A48" s="110"/>
      <c r="B48" s="111" t="s">
        <v>438</v>
      </c>
      <c r="C48" s="112" t="s">
        <v>42</v>
      </c>
      <c r="D48" s="113">
        <v>175</v>
      </c>
      <c r="E48" s="108">
        <v>38</v>
      </c>
      <c r="F48" s="108">
        <v>137</v>
      </c>
      <c r="G48" s="108" t="s">
        <v>538</v>
      </c>
      <c r="H48" s="108">
        <v>88</v>
      </c>
      <c r="I48" s="108">
        <v>37</v>
      </c>
      <c r="J48" s="108">
        <v>51</v>
      </c>
      <c r="K48" s="108" t="s">
        <v>538</v>
      </c>
      <c r="L48" s="108">
        <v>16</v>
      </c>
      <c r="M48" s="109"/>
      <c r="N48" s="108">
        <v>16</v>
      </c>
      <c r="O48" s="108" t="s">
        <v>538</v>
      </c>
      <c r="P48" s="108">
        <v>71</v>
      </c>
      <c r="Q48" s="108">
        <v>1</v>
      </c>
      <c r="R48" s="108">
        <v>70</v>
      </c>
      <c r="S48" s="108" t="s">
        <v>538</v>
      </c>
    </row>
    <row r="49" spans="1:19">
      <c r="A49" s="110"/>
      <c r="B49" s="111" t="s">
        <v>447</v>
      </c>
      <c r="C49" s="112" t="s">
        <v>43</v>
      </c>
      <c r="D49" s="113">
        <v>45</v>
      </c>
      <c r="E49" s="108">
        <v>40</v>
      </c>
      <c r="F49" s="108">
        <v>5</v>
      </c>
      <c r="G49" s="108" t="s">
        <v>538</v>
      </c>
      <c r="H49" s="108">
        <v>41</v>
      </c>
      <c r="I49" s="108">
        <v>39</v>
      </c>
      <c r="J49" s="108">
        <v>2</v>
      </c>
      <c r="K49" s="108" t="s">
        <v>538</v>
      </c>
      <c r="L49" s="108">
        <v>2</v>
      </c>
      <c r="M49" s="108">
        <v>1</v>
      </c>
      <c r="N49" s="108">
        <v>1</v>
      </c>
      <c r="O49" s="108" t="s">
        <v>538</v>
      </c>
      <c r="P49" s="108">
        <v>2</v>
      </c>
      <c r="Q49" s="108" t="s">
        <v>538</v>
      </c>
      <c r="R49" s="108">
        <v>2</v>
      </c>
      <c r="S49" s="108" t="s">
        <v>538</v>
      </c>
    </row>
    <row r="50" spans="1:19" ht="12">
      <c r="A50" s="105" t="s">
        <v>449</v>
      </c>
      <c r="B50" s="106"/>
      <c r="C50" s="107"/>
      <c r="D50" s="108">
        <v>284</v>
      </c>
      <c r="E50" s="108">
        <v>139</v>
      </c>
      <c r="F50" s="108">
        <v>145</v>
      </c>
      <c r="G50" s="109" t="s">
        <v>159</v>
      </c>
      <c r="H50" s="108">
        <v>217</v>
      </c>
      <c r="I50" s="108">
        <v>136</v>
      </c>
      <c r="J50" s="108">
        <v>81</v>
      </c>
      <c r="K50" s="109" t="s">
        <v>159</v>
      </c>
      <c r="L50" s="108">
        <v>8</v>
      </c>
      <c r="M50" s="108">
        <v>1</v>
      </c>
      <c r="N50" s="108">
        <v>7</v>
      </c>
      <c r="O50" s="109" t="s">
        <v>159</v>
      </c>
      <c r="P50" s="108">
        <v>59</v>
      </c>
      <c r="Q50" s="108">
        <v>2</v>
      </c>
      <c r="R50" s="108">
        <v>57</v>
      </c>
      <c r="S50" s="109" t="s">
        <v>159</v>
      </c>
    </row>
    <row r="51" spans="1:19">
      <c r="A51" s="110"/>
      <c r="B51" s="111" t="s">
        <v>450</v>
      </c>
      <c r="C51" s="112" t="s">
        <v>44</v>
      </c>
      <c r="D51" s="113">
        <v>61</v>
      </c>
      <c r="E51" s="108">
        <v>35</v>
      </c>
      <c r="F51" s="108">
        <v>26</v>
      </c>
      <c r="G51" s="108" t="s">
        <v>538</v>
      </c>
      <c r="H51" s="108">
        <v>46</v>
      </c>
      <c r="I51" s="108">
        <v>33</v>
      </c>
      <c r="J51" s="108">
        <v>13</v>
      </c>
      <c r="K51" s="108" t="s">
        <v>538</v>
      </c>
      <c r="L51" s="108">
        <v>2</v>
      </c>
      <c r="M51" s="108">
        <v>1</v>
      </c>
      <c r="N51" s="108">
        <v>1</v>
      </c>
      <c r="O51" s="108" t="s">
        <v>538</v>
      </c>
      <c r="P51" s="108">
        <v>13</v>
      </c>
      <c r="Q51" s="108">
        <v>1</v>
      </c>
      <c r="R51" s="108">
        <v>12</v>
      </c>
      <c r="S51" s="108" t="s">
        <v>538</v>
      </c>
    </row>
    <row r="52" spans="1:19">
      <c r="A52" s="110"/>
      <c r="B52" s="111" t="s">
        <v>459</v>
      </c>
      <c r="C52" s="112" t="s">
        <v>460</v>
      </c>
      <c r="D52" s="113">
        <v>165</v>
      </c>
      <c r="E52" s="108">
        <v>70</v>
      </c>
      <c r="F52" s="108">
        <v>95</v>
      </c>
      <c r="G52" s="108" t="s">
        <v>538</v>
      </c>
      <c r="H52" s="108">
        <v>128</v>
      </c>
      <c r="I52" s="108">
        <v>70</v>
      </c>
      <c r="J52" s="108">
        <v>58</v>
      </c>
      <c r="K52" s="108" t="s">
        <v>538</v>
      </c>
      <c r="L52" s="108">
        <v>3</v>
      </c>
      <c r="M52" s="108" t="s">
        <v>538</v>
      </c>
      <c r="N52" s="108">
        <v>3</v>
      </c>
      <c r="O52" s="108" t="s">
        <v>538</v>
      </c>
      <c r="P52" s="108">
        <v>34</v>
      </c>
      <c r="Q52" s="108" t="s">
        <v>538</v>
      </c>
      <c r="R52" s="108">
        <v>34</v>
      </c>
      <c r="S52" s="108" t="s">
        <v>538</v>
      </c>
    </row>
    <row r="53" spans="1:19">
      <c r="A53" s="110"/>
      <c r="B53" s="111" t="s">
        <v>467</v>
      </c>
      <c r="C53" s="112" t="s">
        <v>46</v>
      </c>
      <c r="D53" s="113">
        <v>58</v>
      </c>
      <c r="E53" s="108">
        <v>34</v>
      </c>
      <c r="F53" s="108">
        <v>24</v>
      </c>
      <c r="G53" s="108" t="s">
        <v>538</v>
      </c>
      <c r="H53" s="108">
        <v>43</v>
      </c>
      <c r="I53" s="108">
        <v>33</v>
      </c>
      <c r="J53" s="108">
        <v>10</v>
      </c>
      <c r="K53" s="108" t="s">
        <v>538</v>
      </c>
      <c r="L53" s="108">
        <v>3</v>
      </c>
      <c r="M53" s="108" t="s">
        <v>538</v>
      </c>
      <c r="N53" s="108">
        <v>3</v>
      </c>
      <c r="O53" s="108" t="s">
        <v>538</v>
      </c>
      <c r="P53" s="108">
        <v>12</v>
      </c>
      <c r="Q53" s="108">
        <v>1</v>
      </c>
      <c r="R53" s="108">
        <v>11</v>
      </c>
      <c r="S53" s="108" t="s">
        <v>538</v>
      </c>
    </row>
    <row r="54" spans="1:19" ht="12">
      <c r="A54" s="105" t="s">
        <v>475</v>
      </c>
      <c r="B54" s="106"/>
      <c r="C54" s="107"/>
      <c r="D54" s="113">
        <v>1123</v>
      </c>
      <c r="E54" s="113">
        <v>460</v>
      </c>
      <c r="F54" s="113">
        <v>650</v>
      </c>
      <c r="G54" s="113">
        <v>13</v>
      </c>
      <c r="H54" s="108">
        <v>629</v>
      </c>
      <c r="I54" s="113">
        <v>421</v>
      </c>
      <c r="J54" s="108">
        <v>203</v>
      </c>
      <c r="K54" s="108">
        <v>5</v>
      </c>
      <c r="L54" s="108">
        <v>67</v>
      </c>
      <c r="M54" s="108">
        <v>9</v>
      </c>
      <c r="N54" s="108">
        <v>57</v>
      </c>
      <c r="O54" s="108">
        <v>1</v>
      </c>
      <c r="P54" s="108">
        <v>427</v>
      </c>
      <c r="Q54" s="108">
        <v>30</v>
      </c>
      <c r="R54" s="108">
        <v>390</v>
      </c>
      <c r="S54" s="108">
        <v>7</v>
      </c>
    </row>
    <row r="55" spans="1:19">
      <c r="A55" s="110"/>
      <c r="B55" s="111" t="s">
        <v>476</v>
      </c>
      <c r="C55" s="112" t="s">
        <v>48</v>
      </c>
      <c r="D55" s="113">
        <v>257</v>
      </c>
      <c r="E55" s="108">
        <v>83</v>
      </c>
      <c r="F55" s="108">
        <v>171</v>
      </c>
      <c r="G55" s="108">
        <v>3</v>
      </c>
      <c r="H55" s="108">
        <v>136</v>
      </c>
      <c r="I55" s="108">
        <v>80</v>
      </c>
      <c r="J55" s="108">
        <v>55</v>
      </c>
      <c r="K55" s="108">
        <v>1</v>
      </c>
      <c r="L55" s="108">
        <v>21</v>
      </c>
      <c r="M55" s="108" t="s">
        <v>538</v>
      </c>
      <c r="N55" s="108">
        <v>21</v>
      </c>
      <c r="O55" s="108" t="s">
        <v>538</v>
      </c>
      <c r="P55" s="108">
        <v>100</v>
      </c>
      <c r="Q55" s="108">
        <v>3</v>
      </c>
      <c r="R55" s="108">
        <v>95</v>
      </c>
      <c r="S55" s="108">
        <v>2</v>
      </c>
    </row>
    <row r="56" spans="1:19">
      <c r="A56" s="110"/>
      <c r="B56" s="111" t="s">
        <v>482</v>
      </c>
      <c r="C56" s="112" t="s">
        <v>50</v>
      </c>
      <c r="D56" s="113">
        <v>25</v>
      </c>
      <c r="E56" s="108">
        <v>16</v>
      </c>
      <c r="F56" s="108">
        <v>7</v>
      </c>
      <c r="G56" s="108">
        <v>2</v>
      </c>
      <c r="H56" s="108">
        <v>17</v>
      </c>
      <c r="I56" s="108">
        <v>16</v>
      </c>
      <c r="J56" s="108">
        <v>1</v>
      </c>
      <c r="K56" s="108" t="s">
        <v>538</v>
      </c>
      <c r="L56" s="108">
        <v>1</v>
      </c>
      <c r="M56" s="108" t="s">
        <v>538</v>
      </c>
      <c r="N56" s="108">
        <v>1</v>
      </c>
      <c r="O56" s="108" t="s">
        <v>538</v>
      </c>
      <c r="P56" s="108">
        <v>7</v>
      </c>
      <c r="Q56" s="108" t="s">
        <v>538</v>
      </c>
      <c r="R56" s="108">
        <v>5</v>
      </c>
      <c r="S56" s="108">
        <v>2</v>
      </c>
    </row>
    <row r="57" spans="1:19">
      <c r="A57" s="110"/>
      <c r="B57" s="111" t="s">
        <v>489</v>
      </c>
      <c r="C57" s="112" t="s">
        <v>51</v>
      </c>
      <c r="D57" s="113">
        <v>157</v>
      </c>
      <c r="E57" s="108">
        <v>19</v>
      </c>
      <c r="F57" s="108">
        <v>136</v>
      </c>
      <c r="G57" s="108">
        <v>2</v>
      </c>
      <c r="H57" s="108">
        <v>50</v>
      </c>
      <c r="I57" s="108">
        <v>19</v>
      </c>
      <c r="J57" s="108">
        <v>31</v>
      </c>
      <c r="K57" s="108" t="s">
        <v>538</v>
      </c>
      <c r="L57" s="108">
        <v>7</v>
      </c>
      <c r="M57" s="108" t="s">
        <v>538</v>
      </c>
      <c r="N57" s="108">
        <v>7</v>
      </c>
      <c r="O57" s="108" t="s">
        <v>538</v>
      </c>
      <c r="P57" s="108">
        <v>100</v>
      </c>
      <c r="Q57" s="108" t="s">
        <v>538</v>
      </c>
      <c r="R57" s="108">
        <v>98</v>
      </c>
      <c r="S57" s="108">
        <v>2</v>
      </c>
    </row>
    <row r="58" spans="1:19">
      <c r="A58" s="110"/>
      <c r="B58" s="111" t="s">
        <v>493</v>
      </c>
      <c r="C58" s="112" t="s">
        <v>131</v>
      </c>
      <c r="D58" s="113">
        <v>160</v>
      </c>
      <c r="E58" s="108">
        <v>70</v>
      </c>
      <c r="F58" s="108">
        <v>89</v>
      </c>
      <c r="G58" s="108">
        <v>1</v>
      </c>
      <c r="H58" s="108">
        <v>93</v>
      </c>
      <c r="I58" s="108">
        <v>58</v>
      </c>
      <c r="J58" s="108">
        <v>34</v>
      </c>
      <c r="K58" s="108">
        <v>1</v>
      </c>
      <c r="L58" s="108">
        <v>9</v>
      </c>
      <c r="M58" s="108">
        <v>2</v>
      </c>
      <c r="N58" s="108">
        <v>7</v>
      </c>
      <c r="O58" s="108" t="s">
        <v>538</v>
      </c>
      <c r="P58" s="108">
        <v>58</v>
      </c>
      <c r="Q58" s="108">
        <v>10</v>
      </c>
      <c r="R58" s="108">
        <v>48</v>
      </c>
      <c r="S58" s="108" t="s">
        <v>538</v>
      </c>
    </row>
    <row r="59" spans="1:19">
      <c r="A59" s="110"/>
      <c r="B59" s="111" t="s">
        <v>499</v>
      </c>
      <c r="C59" s="117" t="s">
        <v>54</v>
      </c>
      <c r="D59" s="113">
        <v>113</v>
      </c>
      <c r="E59" s="108">
        <v>52</v>
      </c>
      <c r="F59" s="108">
        <v>61</v>
      </c>
      <c r="G59" s="108" t="s">
        <v>538</v>
      </c>
      <c r="H59" s="108">
        <v>70</v>
      </c>
      <c r="I59" s="108">
        <v>48</v>
      </c>
      <c r="J59" s="108">
        <v>22</v>
      </c>
      <c r="K59" s="108" t="s">
        <v>538</v>
      </c>
      <c r="L59" s="108">
        <v>2</v>
      </c>
      <c r="M59" s="108">
        <v>2</v>
      </c>
      <c r="N59" s="108" t="s">
        <v>538</v>
      </c>
      <c r="O59" s="108" t="s">
        <v>538</v>
      </c>
      <c r="P59" s="108">
        <v>41</v>
      </c>
      <c r="Q59" s="108">
        <v>2</v>
      </c>
      <c r="R59" s="108">
        <v>39</v>
      </c>
      <c r="S59" s="108" t="s">
        <v>538</v>
      </c>
    </row>
    <row r="60" spans="1:19">
      <c r="A60" s="110"/>
      <c r="B60" s="111" t="s">
        <v>503</v>
      </c>
      <c r="C60" s="112" t="s">
        <v>58</v>
      </c>
      <c r="D60" s="113">
        <v>17</v>
      </c>
      <c r="E60" s="108">
        <v>3</v>
      </c>
      <c r="F60" s="108">
        <v>14</v>
      </c>
      <c r="G60" s="108" t="s">
        <v>538</v>
      </c>
      <c r="H60" s="108">
        <v>5</v>
      </c>
      <c r="I60" s="108">
        <v>3</v>
      </c>
      <c r="J60" s="108">
        <v>2</v>
      </c>
      <c r="K60" s="108" t="s">
        <v>538</v>
      </c>
      <c r="L60" s="108">
        <v>1</v>
      </c>
      <c r="M60" s="108" t="s">
        <v>538</v>
      </c>
      <c r="N60" s="108">
        <v>1</v>
      </c>
      <c r="O60" s="108" t="s">
        <v>538</v>
      </c>
      <c r="P60" s="108">
        <v>11</v>
      </c>
      <c r="Q60" s="108" t="s">
        <v>538</v>
      </c>
      <c r="R60" s="108">
        <v>11</v>
      </c>
      <c r="S60" s="108" t="s">
        <v>538</v>
      </c>
    </row>
    <row r="61" spans="1:19">
      <c r="A61" s="110"/>
      <c r="B61" s="111" t="s">
        <v>505</v>
      </c>
      <c r="C61" s="112" t="s">
        <v>506</v>
      </c>
      <c r="D61" s="113">
        <v>61</v>
      </c>
      <c r="E61" s="108">
        <v>12</v>
      </c>
      <c r="F61" s="108">
        <v>49</v>
      </c>
      <c r="G61" s="108" t="s">
        <v>538</v>
      </c>
      <c r="H61" s="108">
        <v>28</v>
      </c>
      <c r="I61" s="108">
        <v>12</v>
      </c>
      <c r="J61" s="108">
        <v>16</v>
      </c>
      <c r="K61" s="108" t="s">
        <v>538</v>
      </c>
      <c r="L61" s="108">
        <v>7</v>
      </c>
      <c r="M61" s="108" t="s">
        <v>538</v>
      </c>
      <c r="N61" s="108">
        <v>7</v>
      </c>
      <c r="O61" s="108" t="s">
        <v>538</v>
      </c>
      <c r="P61" s="108">
        <v>26</v>
      </c>
      <c r="Q61" s="108" t="s">
        <v>538</v>
      </c>
      <c r="R61" s="108">
        <v>26</v>
      </c>
      <c r="S61" s="108" t="s">
        <v>538</v>
      </c>
    </row>
    <row r="62" spans="1:19">
      <c r="A62" s="110"/>
      <c r="B62" s="111" t="s">
        <v>508</v>
      </c>
      <c r="C62" s="112" t="s">
        <v>60</v>
      </c>
      <c r="D62" s="113">
        <v>333</v>
      </c>
      <c r="E62" s="108">
        <v>205</v>
      </c>
      <c r="F62" s="108">
        <v>123</v>
      </c>
      <c r="G62" s="108">
        <v>5</v>
      </c>
      <c r="H62" s="108">
        <v>230</v>
      </c>
      <c r="I62" s="108">
        <v>185</v>
      </c>
      <c r="J62" s="108">
        <v>42</v>
      </c>
      <c r="K62" s="108">
        <v>3</v>
      </c>
      <c r="L62" s="108">
        <v>19</v>
      </c>
      <c r="M62" s="108">
        <v>5</v>
      </c>
      <c r="N62" s="108">
        <v>13</v>
      </c>
      <c r="O62" s="108">
        <v>1</v>
      </c>
      <c r="P62" s="108">
        <v>84</v>
      </c>
      <c r="Q62" s="108">
        <v>15</v>
      </c>
      <c r="R62" s="108">
        <v>68</v>
      </c>
      <c r="S62" s="108">
        <v>1</v>
      </c>
    </row>
    <row r="63" spans="1:19">
      <c r="J63" s="109"/>
      <c r="K63" s="109"/>
      <c r="L63" s="109"/>
      <c r="M63" s="109"/>
      <c r="N63" s="109"/>
      <c r="O63" s="109"/>
      <c r="P63" s="109"/>
      <c r="Q63" s="109"/>
      <c r="R63" s="109"/>
      <c r="S63" s="109"/>
    </row>
    <row r="64" spans="1:19"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10:19">
      <c r="J65" s="109"/>
      <c r="K65" s="109"/>
      <c r="L65" s="109"/>
      <c r="M65" s="109"/>
      <c r="N65" s="109"/>
      <c r="O65" s="109"/>
      <c r="P65" s="109"/>
      <c r="Q65" s="109"/>
      <c r="R65" s="109"/>
      <c r="S65" s="109"/>
    </row>
    <row r="66" spans="10:19"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10:19"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pans="10:19">
      <c r="J68" s="109"/>
      <c r="K68" s="109"/>
      <c r="L68" s="109"/>
      <c r="M68" s="109"/>
      <c r="N68" s="109"/>
      <c r="O68" s="109"/>
      <c r="P68" s="109"/>
      <c r="Q68" s="109"/>
      <c r="R68" s="109"/>
      <c r="S68" s="109"/>
    </row>
    <row r="69" spans="10:19">
      <c r="J69" s="109"/>
      <c r="K69" s="109"/>
      <c r="L69" s="109"/>
      <c r="M69" s="109"/>
      <c r="N69" s="109"/>
      <c r="O69" s="109"/>
      <c r="P69" s="109"/>
      <c r="Q69" s="109"/>
      <c r="R69" s="109"/>
      <c r="S69" s="109"/>
    </row>
    <row r="70" spans="10:19">
      <c r="J70" s="109"/>
      <c r="K70" s="109"/>
      <c r="L70" s="109"/>
      <c r="M70" s="109"/>
      <c r="N70" s="109"/>
      <c r="O70" s="109"/>
      <c r="P70" s="109"/>
      <c r="Q70" s="109"/>
      <c r="R70" s="109"/>
      <c r="S70" s="109"/>
    </row>
    <row r="71" spans="10:19">
      <c r="J71" s="109"/>
      <c r="K71" s="109"/>
      <c r="L71" s="109"/>
      <c r="M71" s="109"/>
      <c r="N71" s="109"/>
      <c r="O71" s="109"/>
      <c r="P71" s="109"/>
      <c r="Q71" s="109"/>
      <c r="R71" s="109"/>
      <c r="S71" s="109"/>
    </row>
    <row r="72" spans="10:19">
      <c r="J72" s="109"/>
      <c r="K72" s="109"/>
      <c r="L72" s="109"/>
      <c r="M72" s="109"/>
      <c r="N72" s="109"/>
      <c r="O72" s="109"/>
      <c r="P72" s="109"/>
      <c r="Q72" s="109"/>
      <c r="R72" s="109"/>
      <c r="S72" s="109"/>
    </row>
    <row r="73" spans="10:19">
      <c r="J73" s="109"/>
      <c r="K73" s="109"/>
      <c r="L73" s="109"/>
      <c r="M73" s="109"/>
      <c r="N73" s="109"/>
      <c r="O73" s="109"/>
      <c r="P73" s="109"/>
      <c r="Q73" s="109"/>
      <c r="R73" s="109"/>
      <c r="S73" s="109"/>
    </row>
    <row r="74" spans="10:19">
      <c r="J74" s="109"/>
      <c r="K74" s="109"/>
      <c r="L74" s="109"/>
      <c r="M74" s="109"/>
      <c r="N74" s="109"/>
      <c r="O74" s="109"/>
      <c r="P74" s="109"/>
      <c r="Q74" s="109"/>
      <c r="R74" s="109"/>
      <c r="S74" s="109"/>
    </row>
    <row r="75" spans="10:19">
      <c r="J75" s="109"/>
      <c r="K75" s="109"/>
      <c r="L75" s="109"/>
      <c r="M75" s="109"/>
      <c r="N75" s="109"/>
      <c r="O75" s="109"/>
      <c r="P75" s="109"/>
      <c r="Q75" s="109"/>
      <c r="R75" s="109"/>
      <c r="S75" s="109"/>
    </row>
    <row r="76" spans="10:19">
      <c r="J76" s="109"/>
      <c r="K76" s="109"/>
      <c r="L76" s="109"/>
      <c r="M76" s="109"/>
      <c r="N76" s="109"/>
      <c r="O76" s="109"/>
      <c r="P76" s="109"/>
      <c r="Q76" s="109"/>
      <c r="R76" s="109"/>
      <c r="S76" s="109"/>
    </row>
    <row r="77" spans="10:19">
      <c r="J77" s="109"/>
      <c r="K77" s="109"/>
      <c r="L77" s="109"/>
      <c r="M77" s="109"/>
      <c r="N77" s="109"/>
      <c r="O77" s="109"/>
      <c r="P77" s="109"/>
      <c r="Q77" s="109"/>
      <c r="R77" s="109"/>
      <c r="S77" s="109"/>
    </row>
    <row r="78" spans="10:19">
      <c r="J78" s="109"/>
      <c r="K78" s="109"/>
      <c r="L78" s="109"/>
      <c r="M78" s="109"/>
      <c r="N78" s="109"/>
      <c r="O78" s="109"/>
      <c r="P78" s="109"/>
      <c r="Q78" s="109"/>
      <c r="R78" s="109"/>
      <c r="S78" s="109"/>
    </row>
    <row r="79" spans="10:19">
      <c r="J79" s="109"/>
      <c r="K79" s="109"/>
      <c r="L79" s="109"/>
      <c r="M79" s="109"/>
      <c r="N79" s="109"/>
      <c r="O79" s="109"/>
      <c r="P79" s="109"/>
      <c r="Q79" s="109"/>
      <c r="R79" s="109"/>
      <c r="S79" s="109"/>
    </row>
    <row r="80" spans="10:19">
      <c r="J80" s="109"/>
      <c r="K80" s="109"/>
      <c r="L80" s="109"/>
      <c r="M80" s="109"/>
      <c r="N80" s="109"/>
      <c r="O80" s="109"/>
      <c r="P80" s="109"/>
      <c r="Q80" s="109"/>
      <c r="R80" s="109"/>
      <c r="S80" s="109"/>
    </row>
    <row r="81" spans="10:19">
      <c r="J81" s="109"/>
      <c r="K81" s="109"/>
      <c r="L81" s="109"/>
      <c r="M81" s="109"/>
      <c r="N81" s="109"/>
      <c r="O81" s="109"/>
      <c r="P81" s="109"/>
      <c r="Q81" s="109"/>
      <c r="R81" s="109"/>
      <c r="S81" s="109"/>
    </row>
    <row r="82" spans="10:19">
      <c r="J82" s="109"/>
      <c r="K82" s="109"/>
      <c r="L82" s="109"/>
      <c r="M82" s="109"/>
      <c r="N82" s="109"/>
      <c r="O82" s="109"/>
      <c r="P82" s="109"/>
      <c r="Q82" s="109"/>
      <c r="R82" s="109"/>
      <c r="S82" s="109"/>
    </row>
    <row r="83" spans="10:19">
      <c r="J83" s="109"/>
      <c r="K83" s="109"/>
      <c r="L83" s="109"/>
      <c r="M83" s="109"/>
      <c r="N83" s="109"/>
      <c r="O83" s="109"/>
      <c r="P83" s="109"/>
      <c r="Q83" s="109"/>
      <c r="R83" s="109"/>
      <c r="S83" s="109"/>
    </row>
    <row r="84" spans="10:19">
      <c r="J84" s="109"/>
      <c r="K84" s="109"/>
      <c r="L84" s="109"/>
      <c r="M84" s="109"/>
      <c r="N84" s="109"/>
      <c r="O84" s="109"/>
      <c r="P84" s="109"/>
      <c r="Q84" s="109"/>
      <c r="R84" s="109"/>
      <c r="S84" s="109"/>
    </row>
    <row r="85" spans="10:19">
      <c r="J85" s="109"/>
      <c r="K85" s="109"/>
      <c r="L85" s="109"/>
      <c r="M85" s="109"/>
      <c r="N85" s="109"/>
      <c r="O85" s="109"/>
      <c r="P85" s="109"/>
      <c r="Q85" s="109"/>
      <c r="R85" s="109"/>
      <c r="S85" s="109"/>
    </row>
    <row r="86" spans="10:19">
      <c r="J86" s="109"/>
      <c r="K86" s="109"/>
      <c r="L86" s="109"/>
      <c r="M86" s="109"/>
      <c r="N86" s="109"/>
      <c r="O86" s="109"/>
      <c r="P86" s="109"/>
      <c r="Q86" s="109"/>
      <c r="R86" s="109"/>
      <c r="S86" s="109"/>
    </row>
    <row r="87" spans="10:19">
      <c r="J87" s="109"/>
      <c r="K87" s="109"/>
      <c r="L87" s="109"/>
      <c r="M87" s="109"/>
      <c r="N87" s="109"/>
      <c r="O87" s="109"/>
      <c r="P87" s="109"/>
      <c r="Q87" s="109"/>
      <c r="R87" s="109"/>
      <c r="S87" s="109"/>
    </row>
    <row r="88" spans="10:19">
      <c r="J88" s="109"/>
      <c r="K88" s="109"/>
      <c r="L88" s="109"/>
      <c r="M88" s="109"/>
      <c r="N88" s="109"/>
      <c r="O88" s="109"/>
      <c r="P88" s="109"/>
      <c r="Q88" s="109"/>
      <c r="R88" s="109"/>
      <c r="S88" s="109"/>
    </row>
    <row r="89" spans="10:19">
      <c r="J89" s="109"/>
      <c r="K89" s="109"/>
      <c r="L89" s="109"/>
      <c r="M89" s="109"/>
      <c r="N89" s="109"/>
      <c r="O89" s="109"/>
      <c r="P89" s="109"/>
      <c r="Q89" s="109"/>
      <c r="R89" s="109"/>
      <c r="S89" s="109"/>
    </row>
    <row r="90" spans="10:19">
      <c r="J90" s="109"/>
      <c r="K90" s="109"/>
      <c r="L90" s="109"/>
      <c r="M90" s="109"/>
      <c r="N90" s="109"/>
      <c r="O90" s="109"/>
      <c r="P90" s="109"/>
      <c r="Q90" s="109"/>
      <c r="R90" s="109"/>
      <c r="S90" s="109"/>
    </row>
    <row r="91" spans="10:19">
      <c r="J91" s="109"/>
      <c r="K91" s="109"/>
      <c r="L91" s="109"/>
      <c r="M91" s="109"/>
      <c r="N91" s="109"/>
      <c r="O91" s="109"/>
      <c r="P91" s="109"/>
      <c r="Q91" s="109"/>
      <c r="R91" s="109"/>
      <c r="S91" s="109"/>
    </row>
    <row r="92" spans="10:19">
      <c r="J92" s="109"/>
      <c r="K92" s="109"/>
      <c r="L92" s="109"/>
      <c r="M92" s="109"/>
      <c r="N92" s="109"/>
      <c r="O92" s="109"/>
      <c r="P92" s="109"/>
      <c r="Q92" s="109"/>
      <c r="R92" s="109"/>
      <c r="S92" s="109"/>
    </row>
    <row r="93" spans="10:19">
      <c r="J93" s="109"/>
      <c r="K93" s="109"/>
      <c r="L93" s="109"/>
      <c r="M93" s="109"/>
      <c r="N93" s="109"/>
      <c r="O93" s="109"/>
      <c r="P93" s="109"/>
      <c r="Q93" s="109"/>
      <c r="R93" s="109"/>
      <c r="S93" s="109"/>
    </row>
    <row r="94" spans="10:19">
      <c r="J94" s="109"/>
      <c r="K94" s="109"/>
      <c r="L94" s="109"/>
      <c r="M94" s="109"/>
      <c r="N94" s="109"/>
      <c r="O94" s="109"/>
      <c r="P94" s="109"/>
      <c r="Q94" s="109"/>
      <c r="R94" s="109"/>
      <c r="S94" s="109"/>
    </row>
    <row r="95" spans="10:19">
      <c r="J95" s="109"/>
      <c r="K95" s="109"/>
      <c r="L95" s="109"/>
      <c r="M95" s="109"/>
      <c r="N95" s="109"/>
      <c r="O95" s="109"/>
      <c r="P95" s="109"/>
      <c r="Q95" s="109"/>
      <c r="R95" s="109"/>
      <c r="S95" s="109"/>
    </row>
    <row r="96" spans="10:19">
      <c r="J96" s="109"/>
      <c r="K96" s="109"/>
      <c r="L96" s="109"/>
      <c r="M96" s="109"/>
      <c r="N96" s="109"/>
      <c r="O96" s="109"/>
      <c r="P96" s="109"/>
      <c r="Q96" s="109"/>
      <c r="R96" s="109"/>
      <c r="S96" s="109"/>
    </row>
    <row r="97" spans="10:19">
      <c r="J97" s="109"/>
      <c r="K97" s="109"/>
      <c r="L97" s="109"/>
      <c r="M97" s="109"/>
      <c r="N97" s="109"/>
      <c r="O97" s="109"/>
      <c r="P97" s="109"/>
      <c r="Q97" s="109"/>
      <c r="R97" s="109"/>
      <c r="S97" s="109"/>
    </row>
    <row r="98" spans="10:19">
      <c r="J98" s="109"/>
      <c r="K98" s="109"/>
      <c r="L98" s="109"/>
      <c r="M98" s="109"/>
      <c r="N98" s="109"/>
      <c r="O98" s="109"/>
      <c r="P98" s="109"/>
      <c r="Q98" s="109"/>
      <c r="R98" s="109"/>
      <c r="S98" s="109"/>
    </row>
  </sheetData>
  <mergeCells count="21">
    <mergeCell ref="A11:C11"/>
    <mergeCell ref="A14:C14"/>
    <mergeCell ref="A19:C19"/>
    <mergeCell ref="A24:C24"/>
    <mergeCell ref="A28:C28"/>
    <mergeCell ref="P2:S2"/>
    <mergeCell ref="A4:C4"/>
    <mergeCell ref="A5:C5"/>
    <mergeCell ref="A6:C6"/>
    <mergeCell ref="A8:C8"/>
    <mergeCell ref="A2:C3"/>
    <mergeCell ref="D2:G2"/>
    <mergeCell ref="H2:I2"/>
    <mergeCell ref="J2:K2"/>
    <mergeCell ref="L2:O2"/>
    <mergeCell ref="A29:C29"/>
    <mergeCell ref="A32:C32"/>
    <mergeCell ref="A38:C38"/>
    <mergeCell ref="A47:C47"/>
    <mergeCell ref="A50:C50"/>
    <mergeCell ref="A54:C54"/>
  </mergeCells>
  <phoneticPr fontId="2"/>
  <conditionalFormatting sqref="A27:S61">
    <cfRule type="expression" dxfId="12" priority="1" stopIfTrue="1">
      <formula>MOD(ROW(),2)</formula>
    </cfRule>
  </conditionalFormatting>
  <conditionalFormatting sqref="A4:S26">
    <cfRule type="expression" dxfId="11" priority="2" stopIfTrue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1"/>
  <sheetViews>
    <sheetView zoomScaleNormal="100" workbookViewId="0"/>
  </sheetViews>
  <sheetFormatPr defaultColWidth="8" defaultRowHeight="11.25"/>
  <cols>
    <col min="1" max="1" width="3.25" style="119" customWidth="1"/>
    <col min="2" max="2" width="24" style="119" customWidth="1"/>
    <col min="3" max="3" width="8" style="119" customWidth="1"/>
    <col min="4" max="11" width="8.125" style="119" bestFit="1" customWidth="1"/>
    <col min="12" max="12" width="12.125" style="119" bestFit="1" customWidth="1"/>
    <col min="13" max="15" width="8.25" style="120" bestFit="1" customWidth="1"/>
    <col min="16" max="16" width="9.875" style="119" bestFit="1" customWidth="1"/>
    <col min="17" max="19" width="8.25" style="120" bestFit="1" customWidth="1"/>
    <col min="20" max="20" width="9.875" style="119" bestFit="1" customWidth="1"/>
    <col min="21" max="21" width="8.625" style="119" bestFit="1" customWidth="1"/>
    <col min="22" max="256" width="8" style="119"/>
    <col min="257" max="257" width="3.25" style="119" customWidth="1"/>
    <col min="258" max="258" width="24" style="119" customWidth="1"/>
    <col min="259" max="259" width="8" style="119" customWidth="1"/>
    <col min="260" max="267" width="8.125" style="119" bestFit="1" customWidth="1"/>
    <col min="268" max="268" width="12.125" style="119" bestFit="1" customWidth="1"/>
    <col min="269" max="271" width="8.25" style="119" bestFit="1" customWidth="1"/>
    <col min="272" max="272" width="9.875" style="119" bestFit="1" customWidth="1"/>
    <col min="273" max="275" width="8.25" style="119" bestFit="1" customWidth="1"/>
    <col min="276" max="276" width="9.875" style="119" bestFit="1" customWidth="1"/>
    <col min="277" max="277" width="8.625" style="119" bestFit="1" customWidth="1"/>
    <col min="278" max="512" width="8" style="119"/>
    <col min="513" max="513" width="3.25" style="119" customWidth="1"/>
    <col min="514" max="514" width="24" style="119" customWidth="1"/>
    <col min="515" max="515" width="8" style="119" customWidth="1"/>
    <col min="516" max="523" width="8.125" style="119" bestFit="1" customWidth="1"/>
    <col min="524" max="524" width="12.125" style="119" bestFit="1" customWidth="1"/>
    <col min="525" max="527" width="8.25" style="119" bestFit="1" customWidth="1"/>
    <col min="528" max="528" width="9.875" style="119" bestFit="1" customWidth="1"/>
    <col min="529" max="531" width="8.25" style="119" bestFit="1" customWidth="1"/>
    <col min="532" max="532" width="9.875" style="119" bestFit="1" customWidth="1"/>
    <col min="533" max="533" width="8.625" style="119" bestFit="1" customWidth="1"/>
    <col min="534" max="768" width="8" style="119"/>
    <col min="769" max="769" width="3.25" style="119" customWidth="1"/>
    <col min="770" max="770" width="24" style="119" customWidth="1"/>
    <col min="771" max="771" width="8" style="119" customWidth="1"/>
    <col min="772" max="779" width="8.125" style="119" bestFit="1" customWidth="1"/>
    <col min="780" max="780" width="12.125" style="119" bestFit="1" customWidth="1"/>
    <col min="781" max="783" width="8.25" style="119" bestFit="1" customWidth="1"/>
    <col min="784" max="784" width="9.875" style="119" bestFit="1" customWidth="1"/>
    <col min="785" max="787" width="8.25" style="119" bestFit="1" customWidth="1"/>
    <col min="788" max="788" width="9.875" style="119" bestFit="1" customWidth="1"/>
    <col min="789" max="789" width="8.625" style="119" bestFit="1" customWidth="1"/>
    <col min="790" max="1024" width="8" style="119"/>
    <col min="1025" max="1025" width="3.25" style="119" customWidth="1"/>
    <col min="1026" max="1026" width="24" style="119" customWidth="1"/>
    <col min="1027" max="1027" width="8" style="119" customWidth="1"/>
    <col min="1028" max="1035" width="8.125" style="119" bestFit="1" customWidth="1"/>
    <col min="1036" max="1036" width="12.125" style="119" bestFit="1" customWidth="1"/>
    <col min="1037" max="1039" width="8.25" style="119" bestFit="1" customWidth="1"/>
    <col min="1040" max="1040" width="9.875" style="119" bestFit="1" customWidth="1"/>
    <col min="1041" max="1043" width="8.25" style="119" bestFit="1" customWidth="1"/>
    <col min="1044" max="1044" width="9.875" style="119" bestFit="1" customWidth="1"/>
    <col min="1045" max="1045" width="8.625" style="119" bestFit="1" customWidth="1"/>
    <col min="1046" max="1280" width="8" style="119"/>
    <col min="1281" max="1281" width="3.25" style="119" customWidth="1"/>
    <col min="1282" max="1282" width="24" style="119" customWidth="1"/>
    <col min="1283" max="1283" width="8" style="119" customWidth="1"/>
    <col min="1284" max="1291" width="8.125" style="119" bestFit="1" customWidth="1"/>
    <col min="1292" max="1292" width="12.125" style="119" bestFit="1" customWidth="1"/>
    <col min="1293" max="1295" width="8.25" style="119" bestFit="1" customWidth="1"/>
    <col min="1296" max="1296" width="9.875" style="119" bestFit="1" customWidth="1"/>
    <col min="1297" max="1299" width="8.25" style="119" bestFit="1" customWidth="1"/>
    <col min="1300" max="1300" width="9.875" style="119" bestFit="1" customWidth="1"/>
    <col min="1301" max="1301" width="8.625" style="119" bestFit="1" customWidth="1"/>
    <col min="1302" max="1536" width="8" style="119"/>
    <col min="1537" max="1537" width="3.25" style="119" customWidth="1"/>
    <col min="1538" max="1538" width="24" style="119" customWidth="1"/>
    <col min="1539" max="1539" width="8" style="119" customWidth="1"/>
    <col min="1540" max="1547" width="8.125" style="119" bestFit="1" customWidth="1"/>
    <col min="1548" max="1548" width="12.125" style="119" bestFit="1" customWidth="1"/>
    <col min="1549" max="1551" width="8.25" style="119" bestFit="1" customWidth="1"/>
    <col min="1552" max="1552" width="9.875" style="119" bestFit="1" customWidth="1"/>
    <col min="1553" max="1555" width="8.25" style="119" bestFit="1" customWidth="1"/>
    <col min="1556" max="1556" width="9.875" style="119" bestFit="1" customWidth="1"/>
    <col min="1557" max="1557" width="8.625" style="119" bestFit="1" customWidth="1"/>
    <col min="1558" max="1792" width="8" style="119"/>
    <col min="1793" max="1793" width="3.25" style="119" customWidth="1"/>
    <col min="1794" max="1794" width="24" style="119" customWidth="1"/>
    <col min="1795" max="1795" width="8" style="119" customWidth="1"/>
    <col min="1796" max="1803" width="8.125" style="119" bestFit="1" customWidth="1"/>
    <col min="1804" max="1804" width="12.125" style="119" bestFit="1" customWidth="1"/>
    <col min="1805" max="1807" width="8.25" style="119" bestFit="1" customWidth="1"/>
    <col min="1808" max="1808" width="9.875" style="119" bestFit="1" customWidth="1"/>
    <col min="1809" max="1811" width="8.25" style="119" bestFit="1" customWidth="1"/>
    <col min="1812" max="1812" width="9.875" style="119" bestFit="1" customWidth="1"/>
    <col min="1813" max="1813" width="8.625" style="119" bestFit="1" customWidth="1"/>
    <col min="1814" max="2048" width="8" style="119"/>
    <col min="2049" max="2049" width="3.25" style="119" customWidth="1"/>
    <col min="2050" max="2050" width="24" style="119" customWidth="1"/>
    <col min="2051" max="2051" width="8" style="119" customWidth="1"/>
    <col min="2052" max="2059" width="8.125" style="119" bestFit="1" customWidth="1"/>
    <col min="2060" max="2060" width="12.125" style="119" bestFit="1" customWidth="1"/>
    <col min="2061" max="2063" width="8.25" style="119" bestFit="1" customWidth="1"/>
    <col min="2064" max="2064" width="9.875" style="119" bestFit="1" customWidth="1"/>
    <col min="2065" max="2067" width="8.25" style="119" bestFit="1" customWidth="1"/>
    <col min="2068" max="2068" width="9.875" style="119" bestFit="1" customWidth="1"/>
    <col min="2069" max="2069" width="8.625" style="119" bestFit="1" customWidth="1"/>
    <col min="2070" max="2304" width="8" style="119"/>
    <col min="2305" max="2305" width="3.25" style="119" customWidth="1"/>
    <col min="2306" max="2306" width="24" style="119" customWidth="1"/>
    <col min="2307" max="2307" width="8" style="119" customWidth="1"/>
    <col min="2308" max="2315" width="8.125" style="119" bestFit="1" customWidth="1"/>
    <col min="2316" max="2316" width="12.125" style="119" bestFit="1" customWidth="1"/>
    <col min="2317" max="2319" width="8.25" style="119" bestFit="1" customWidth="1"/>
    <col min="2320" max="2320" width="9.875" style="119" bestFit="1" customWidth="1"/>
    <col min="2321" max="2323" width="8.25" style="119" bestFit="1" customWidth="1"/>
    <col min="2324" max="2324" width="9.875" style="119" bestFit="1" customWidth="1"/>
    <col min="2325" max="2325" width="8.625" style="119" bestFit="1" customWidth="1"/>
    <col min="2326" max="2560" width="8" style="119"/>
    <col min="2561" max="2561" width="3.25" style="119" customWidth="1"/>
    <col min="2562" max="2562" width="24" style="119" customWidth="1"/>
    <col min="2563" max="2563" width="8" style="119" customWidth="1"/>
    <col min="2564" max="2571" width="8.125" style="119" bestFit="1" customWidth="1"/>
    <col min="2572" max="2572" width="12.125" style="119" bestFit="1" customWidth="1"/>
    <col min="2573" max="2575" width="8.25" style="119" bestFit="1" customWidth="1"/>
    <col min="2576" max="2576" width="9.875" style="119" bestFit="1" customWidth="1"/>
    <col min="2577" max="2579" width="8.25" style="119" bestFit="1" customWidth="1"/>
    <col min="2580" max="2580" width="9.875" style="119" bestFit="1" customWidth="1"/>
    <col min="2581" max="2581" width="8.625" style="119" bestFit="1" customWidth="1"/>
    <col min="2582" max="2816" width="8" style="119"/>
    <col min="2817" max="2817" width="3.25" style="119" customWidth="1"/>
    <col min="2818" max="2818" width="24" style="119" customWidth="1"/>
    <col min="2819" max="2819" width="8" style="119" customWidth="1"/>
    <col min="2820" max="2827" width="8.125" style="119" bestFit="1" customWidth="1"/>
    <col min="2828" max="2828" width="12.125" style="119" bestFit="1" customWidth="1"/>
    <col min="2829" max="2831" width="8.25" style="119" bestFit="1" customWidth="1"/>
    <col min="2832" max="2832" width="9.875" style="119" bestFit="1" customWidth="1"/>
    <col min="2833" max="2835" width="8.25" style="119" bestFit="1" customWidth="1"/>
    <col min="2836" max="2836" width="9.875" style="119" bestFit="1" customWidth="1"/>
    <col min="2837" max="2837" width="8.625" style="119" bestFit="1" customWidth="1"/>
    <col min="2838" max="3072" width="8" style="119"/>
    <col min="3073" max="3073" width="3.25" style="119" customWidth="1"/>
    <col min="3074" max="3074" width="24" style="119" customWidth="1"/>
    <col min="3075" max="3075" width="8" style="119" customWidth="1"/>
    <col min="3076" max="3083" width="8.125" style="119" bestFit="1" customWidth="1"/>
    <col min="3084" max="3084" width="12.125" style="119" bestFit="1" customWidth="1"/>
    <col min="3085" max="3087" width="8.25" style="119" bestFit="1" customWidth="1"/>
    <col min="3088" max="3088" width="9.875" style="119" bestFit="1" customWidth="1"/>
    <col min="3089" max="3091" width="8.25" style="119" bestFit="1" customWidth="1"/>
    <col min="3092" max="3092" width="9.875" style="119" bestFit="1" customWidth="1"/>
    <col min="3093" max="3093" width="8.625" style="119" bestFit="1" customWidth="1"/>
    <col min="3094" max="3328" width="8" style="119"/>
    <col min="3329" max="3329" width="3.25" style="119" customWidth="1"/>
    <col min="3330" max="3330" width="24" style="119" customWidth="1"/>
    <col min="3331" max="3331" width="8" style="119" customWidth="1"/>
    <col min="3332" max="3339" width="8.125" style="119" bestFit="1" customWidth="1"/>
    <col min="3340" max="3340" width="12.125" style="119" bestFit="1" customWidth="1"/>
    <col min="3341" max="3343" width="8.25" style="119" bestFit="1" customWidth="1"/>
    <col min="3344" max="3344" width="9.875" style="119" bestFit="1" customWidth="1"/>
    <col min="3345" max="3347" width="8.25" style="119" bestFit="1" customWidth="1"/>
    <col min="3348" max="3348" width="9.875" style="119" bestFit="1" customWidth="1"/>
    <col min="3349" max="3349" width="8.625" style="119" bestFit="1" customWidth="1"/>
    <col min="3350" max="3584" width="8" style="119"/>
    <col min="3585" max="3585" width="3.25" style="119" customWidth="1"/>
    <col min="3586" max="3586" width="24" style="119" customWidth="1"/>
    <col min="3587" max="3587" width="8" style="119" customWidth="1"/>
    <col min="3588" max="3595" width="8.125" style="119" bestFit="1" customWidth="1"/>
    <col min="3596" max="3596" width="12.125" style="119" bestFit="1" customWidth="1"/>
    <col min="3597" max="3599" width="8.25" style="119" bestFit="1" customWidth="1"/>
    <col min="3600" max="3600" width="9.875" style="119" bestFit="1" customWidth="1"/>
    <col min="3601" max="3603" width="8.25" style="119" bestFit="1" customWidth="1"/>
    <col min="3604" max="3604" width="9.875" style="119" bestFit="1" customWidth="1"/>
    <col min="3605" max="3605" width="8.625" style="119" bestFit="1" customWidth="1"/>
    <col min="3606" max="3840" width="8" style="119"/>
    <col min="3841" max="3841" width="3.25" style="119" customWidth="1"/>
    <col min="3842" max="3842" width="24" style="119" customWidth="1"/>
    <col min="3843" max="3843" width="8" style="119" customWidth="1"/>
    <col min="3844" max="3851" width="8.125" style="119" bestFit="1" customWidth="1"/>
    <col min="3852" max="3852" width="12.125" style="119" bestFit="1" customWidth="1"/>
    <col min="3853" max="3855" width="8.25" style="119" bestFit="1" customWidth="1"/>
    <col min="3856" max="3856" width="9.875" style="119" bestFit="1" customWidth="1"/>
    <col min="3857" max="3859" width="8.25" style="119" bestFit="1" customWidth="1"/>
    <col min="3860" max="3860" width="9.875" style="119" bestFit="1" customWidth="1"/>
    <col min="3861" max="3861" width="8.625" style="119" bestFit="1" customWidth="1"/>
    <col min="3862" max="4096" width="8" style="119"/>
    <col min="4097" max="4097" width="3.25" style="119" customWidth="1"/>
    <col min="4098" max="4098" width="24" style="119" customWidth="1"/>
    <col min="4099" max="4099" width="8" style="119" customWidth="1"/>
    <col min="4100" max="4107" width="8.125" style="119" bestFit="1" customWidth="1"/>
    <col min="4108" max="4108" width="12.125" style="119" bestFit="1" customWidth="1"/>
    <col min="4109" max="4111" width="8.25" style="119" bestFit="1" customWidth="1"/>
    <col min="4112" max="4112" width="9.875" style="119" bestFit="1" customWidth="1"/>
    <col min="4113" max="4115" width="8.25" style="119" bestFit="1" customWidth="1"/>
    <col min="4116" max="4116" width="9.875" style="119" bestFit="1" customWidth="1"/>
    <col min="4117" max="4117" width="8.625" style="119" bestFit="1" customWidth="1"/>
    <col min="4118" max="4352" width="8" style="119"/>
    <col min="4353" max="4353" width="3.25" style="119" customWidth="1"/>
    <col min="4354" max="4354" width="24" style="119" customWidth="1"/>
    <col min="4355" max="4355" width="8" style="119" customWidth="1"/>
    <col min="4356" max="4363" width="8.125" style="119" bestFit="1" customWidth="1"/>
    <col min="4364" max="4364" width="12.125" style="119" bestFit="1" customWidth="1"/>
    <col min="4365" max="4367" width="8.25" style="119" bestFit="1" customWidth="1"/>
    <col min="4368" max="4368" width="9.875" style="119" bestFit="1" customWidth="1"/>
    <col min="4369" max="4371" width="8.25" style="119" bestFit="1" customWidth="1"/>
    <col min="4372" max="4372" width="9.875" style="119" bestFit="1" customWidth="1"/>
    <col min="4373" max="4373" width="8.625" style="119" bestFit="1" customWidth="1"/>
    <col min="4374" max="4608" width="8" style="119"/>
    <col min="4609" max="4609" width="3.25" style="119" customWidth="1"/>
    <col min="4610" max="4610" width="24" style="119" customWidth="1"/>
    <col min="4611" max="4611" width="8" style="119" customWidth="1"/>
    <col min="4612" max="4619" width="8.125" style="119" bestFit="1" customWidth="1"/>
    <col min="4620" max="4620" width="12.125" style="119" bestFit="1" customWidth="1"/>
    <col min="4621" max="4623" width="8.25" style="119" bestFit="1" customWidth="1"/>
    <col min="4624" max="4624" width="9.875" style="119" bestFit="1" customWidth="1"/>
    <col min="4625" max="4627" width="8.25" style="119" bestFit="1" customWidth="1"/>
    <col min="4628" max="4628" width="9.875" style="119" bestFit="1" customWidth="1"/>
    <col min="4629" max="4629" width="8.625" style="119" bestFit="1" customWidth="1"/>
    <col min="4630" max="4864" width="8" style="119"/>
    <col min="4865" max="4865" width="3.25" style="119" customWidth="1"/>
    <col min="4866" max="4866" width="24" style="119" customWidth="1"/>
    <col min="4867" max="4867" width="8" style="119" customWidth="1"/>
    <col min="4868" max="4875" width="8.125" style="119" bestFit="1" customWidth="1"/>
    <col min="4876" max="4876" width="12.125" style="119" bestFit="1" customWidth="1"/>
    <col min="4877" max="4879" width="8.25" style="119" bestFit="1" customWidth="1"/>
    <col min="4880" max="4880" width="9.875" style="119" bestFit="1" customWidth="1"/>
    <col min="4881" max="4883" width="8.25" style="119" bestFit="1" customWidth="1"/>
    <col min="4884" max="4884" width="9.875" style="119" bestFit="1" customWidth="1"/>
    <col min="4885" max="4885" width="8.625" style="119" bestFit="1" customWidth="1"/>
    <col min="4886" max="5120" width="8" style="119"/>
    <col min="5121" max="5121" width="3.25" style="119" customWidth="1"/>
    <col min="5122" max="5122" width="24" style="119" customWidth="1"/>
    <col min="5123" max="5123" width="8" style="119" customWidth="1"/>
    <col min="5124" max="5131" width="8.125" style="119" bestFit="1" customWidth="1"/>
    <col min="5132" max="5132" width="12.125" style="119" bestFit="1" customWidth="1"/>
    <col min="5133" max="5135" width="8.25" style="119" bestFit="1" customWidth="1"/>
    <col min="5136" max="5136" width="9.875" style="119" bestFit="1" customWidth="1"/>
    <col min="5137" max="5139" width="8.25" style="119" bestFit="1" customWidth="1"/>
    <col min="5140" max="5140" width="9.875" style="119" bestFit="1" customWidth="1"/>
    <col min="5141" max="5141" width="8.625" style="119" bestFit="1" customWidth="1"/>
    <col min="5142" max="5376" width="8" style="119"/>
    <col min="5377" max="5377" width="3.25" style="119" customWidth="1"/>
    <col min="5378" max="5378" width="24" style="119" customWidth="1"/>
    <col min="5379" max="5379" width="8" style="119" customWidth="1"/>
    <col min="5380" max="5387" width="8.125" style="119" bestFit="1" customWidth="1"/>
    <col min="5388" max="5388" width="12.125" style="119" bestFit="1" customWidth="1"/>
    <col min="5389" max="5391" width="8.25" style="119" bestFit="1" customWidth="1"/>
    <col min="5392" max="5392" width="9.875" style="119" bestFit="1" customWidth="1"/>
    <col min="5393" max="5395" width="8.25" style="119" bestFit="1" customWidth="1"/>
    <col min="5396" max="5396" width="9.875" style="119" bestFit="1" customWidth="1"/>
    <col min="5397" max="5397" width="8.625" style="119" bestFit="1" customWidth="1"/>
    <col min="5398" max="5632" width="8" style="119"/>
    <col min="5633" max="5633" width="3.25" style="119" customWidth="1"/>
    <col min="5634" max="5634" width="24" style="119" customWidth="1"/>
    <col min="5635" max="5635" width="8" style="119" customWidth="1"/>
    <col min="5636" max="5643" width="8.125" style="119" bestFit="1" customWidth="1"/>
    <col min="5644" max="5644" width="12.125" style="119" bestFit="1" customWidth="1"/>
    <col min="5645" max="5647" width="8.25" style="119" bestFit="1" customWidth="1"/>
    <col min="5648" max="5648" width="9.875" style="119" bestFit="1" customWidth="1"/>
    <col min="5649" max="5651" width="8.25" style="119" bestFit="1" customWidth="1"/>
    <col min="5652" max="5652" width="9.875" style="119" bestFit="1" customWidth="1"/>
    <col min="5653" max="5653" width="8.625" style="119" bestFit="1" customWidth="1"/>
    <col min="5654" max="5888" width="8" style="119"/>
    <col min="5889" max="5889" width="3.25" style="119" customWidth="1"/>
    <col min="5890" max="5890" width="24" style="119" customWidth="1"/>
    <col min="5891" max="5891" width="8" style="119" customWidth="1"/>
    <col min="5892" max="5899" width="8.125" style="119" bestFit="1" customWidth="1"/>
    <col min="5900" max="5900" width="12.125" style="119" bestFit="1" customWidth="1"/>
    <col min="5901" max="5903" width="8.25" style="119" bestFit="1" customWidth="1"/>
    <col min="5904" max="5904" width="9.875" style="119" bestFit="1" customWidth="1"/>
    <col min="5905" max="5907" width="8.25" style="119" bestFit="1" customWidth="1"/>
    <col min="5908" max="5908" width="9.875" style="119" bestFit="1" customWidth="1"/>
    <col min="5909" max="5909" width="8.625" style="119" bestFit="1" customWidth="1"/>
    <col min="5910" max="6144" width="8" style="119"/>
    <col min="6145" max="6145" width="3.25" style="119" customWidth="1"/>
    <col min="6146" max="6146" width="24" style="119" customWidth="1"/>
    <col min="6147" max="6147" width="8" style="119" customWidth="1"/>
    <col min="6148" max="6155" width="8.125" style="119" bestFit="1" customWidth="1"/>
    <col min="6156" max="6156" width="12.125" style="119" bestFit="1" customWidth="1"/>
    <col min="6157" max="6159" width="8.25" style="119" bestFit="1" customWidth="1"/>
    <col min="6160" max="6160" width="9.875" style="119" bestFit="1" customWidth="1"/>
    <col min="6161" max="6163" width="8.25" style="119" bestFit="1" customWidth="1"/>
    <col min="6164" max="6164" width="9.875" style="119" bestFit="1" customWidth="1"/>
    <col min="6165" max="6165" width="8.625" style="119" bestFit="1" customWidth="1"/>
    <col min="6166" max="6400" width="8" style="119"/>
    <col min="6401" max="6401" width="3.25" style="119" customWidth="1"/>
    <col min="6402" max="6402" width="24" style="119" customWidth="1"/>
    <col min="6403" max="6403" width="8" style="119" customWidth="1"/>
    <col min="6404" max="6411" width="8.125" style="119" bestFit="1" customWidth="1"/>
    <col min="6412" max="6412" width="12.125" style="119" bestFit="1" customWidth="1"/>
    <col min="6413" max="6415" width="8.25" style="119" bestFit="1" customWidth="1"/>
    <col min="6416" max="6416" width="9.875" style="119" bestFit="1" customWidth="1"/>
    <col min="6417" max="6419" width="8.25" style="119" bestFit="1" customWidth="1"/>
    <col min="6420" max="6420" width="9.875" style="119" bestFit="1" customWidth="1"/>
    <col min="6421" max="6421" width="8.625" style="119" bestFit="1" customWidth="1"/>
    <col min="6422" max="6656" width="8" style="119"/>
    <col min="6657" max="6657" width="3.25" style="119" customWidth="1"/>
    <col min="6658" max="6658" width="24" style="119" customWidth="1"/>
    <col min="6659" max="6659" width="8" style="119" customWidth="1"/>
    <col min="6660" max="6667" width="8.125" style="119" bestFit="1" customWidth="1"/>
    <col min="6668" max="6668" width="12.125" style="119" bestFit="1" customWidth="1"/>
    <col min="6669" max="6671" width="8.25" style="119" bestFit="1" customWidth="1"/>
    <col min="6672" max="6672" width="9.875" style="119" bestFit="1" customWidth="1"/>
    <col min="6673" max="6675" width="8.25" style="119" bestFit="1" customWidth="1"/>
    <col min="6676" max="6676" width="9.875" style="119" bestFit="1" customWidth="1"/>
    <col min="6677" max="6677" width="8.625" style="119" bestFit="1" customWidth="1"/>
    <col min="6678" max="6912" width="8" style="119"/>
    <col min="6913" max="6913" width="3.25" style="119" customWidth="1"/>
    <col min="6914" max="6914" width="24" style="119" customWidth="1"/>
    <col min="6915" max="6915" width="8" style="119" customWidth="1"/>
    <col min="6916" max="6923" width="8.125" style="119" bestFit="1" customWidth="1"/>
    <col min="6924" max="6924" width="12.125" style="119" bestFit="1" customWidth="1"/>
    <col min="6925" max="6927" width="8.25" style="119" bestFit="1" customWidth="1"/>
    <col min="6928" max="6928" width="9.875" style="119" bestFit="1" customWidth="1"/>
    <col min="6929" max="6931" width="8.25" style="119" bestFit="1" customWidth="1"/>
    <col min="6932" max="6932" width="9.875" style="119" bestFit="1" customWidth="1"/>
    <col min="6933" max="6933" width="8.625" style="119" bestFit="1" customWidth="1"/>
    <col min="6934" max="7168" width="8" style="119"/>
    <col min="7169" max="7169" width="3.25" style="119" customWidth="1"/>
    <col min="7170" max="7170" width="24" style="119" customWidth="1"/>
    <col min="7171" max="7171" width="8" style="119" customWidth="1"/>
    <col min="7172" max="7179" width="8.125" style="119" bestFit="1" customWidth="1"/>
    <col min="7180" max="7180" width="12.125" style="119" bestFit="1" customWidth="1"/>
    <col min="7181" max="7183" width="8.25" style="119" bestFit="1" customWidth="1"/>
    <col min="7184" max="7184" width="9.875" style="119" bestFit="1" customWidth="1"/>
    <col min="7185" max="7187" width="8.25" style="119" bestFit="1" customWidth="1"/>
    <col min="7188" max="7188" width="9.875" style="119" bestFit="1" customWidth="1"/>
    <col min="7189" max="7189" width="8.625" style="119" bestFit="1" customWidth="1"/>
    <col min="7190" max="7424" width="8" style="119"/>
    <col min="7425" max="7425" width="3.25" style="119" customWidth="1"/>
    <col min="7426" max="7426" width="24" style="119" customWidth="1"/>
    <col min="7427" max="7427" width="8" style="119" customWidth="1"/>
    <col min="7428" max="7435" width="8.125" style="119" bestFit="1" customWidth="1"/>
    <col min="7436" max="7436" width="12.125" style="119" bestFit="1" customWidth="1"/>
    <col min="7437" max="7439" width="8.25" style="119" bestFit="1" customWidth="1"/>
    <col min="7440" max="7440" width="9.875" style="119" bestFit="1" customWidth="1"/>
    <col min="7441" max="7443" width="8.25" style="119" bestFit="1" customWidth="1"/>
    <col min="7444" max="7444" width="9.875" style="119" bestFit="1" customWidth="1"/>
    <col min="7445" max="7445" width="8.625" style="119" bestFit="1" customWidth="1"/>
    <col min="7446" max="7680" width="8" style="119"/>
    <col min="7681" max="7681" width="3.25" style="119" customWidth="1"/>
    <col min="7682" max="7682" width="24" style="119" customWidth="1"/>
    <col min="7683" max="7683" width="8" style="119" customWidth="1"/>
    <col min="7684" max="7691" width="8.125" style="119" bestFit="1" customWidth="1"/>
    <col min="7692" max="7692" width="12.125" style="119" bestFit="1" customWidth="1"/>
    <col min="7693" max="7695" width="8.25" style="119" bestFit="1" customWidth="1"/>
    <col min="7696" max="7696" width="9.875" style="119" bestFit="1" customWidth="1"/>
    <col min="7697" max="7699" width="8.25" style="119" bestFit="1" customWidth="1"/>
    <col min="7700" max="7700" width="9.875" style="119" bestFit="1" customWidth="1"/>
    <col min="7701" max="7701" width="8.625" style="119" bestFit="1" customWidth="1"/>
    <col min="7702" max="7936" width="8" style="119"/>
    <col min="7937" max="7937" width="3.25" style="119" customWidth="1"/>
    <col min="7938" max="7938" width="24" style="119" customWidth="1"/>
    <col min="7939" max="7939" width="8" style="119" customWidth="1"/>
    <col min="7940" max="7947" width="8.125" style="119" bestFit="1" customWidth="1"/>
    <col min="7948" max="7948" width="12.125" style="119" bestFit="1" customWidth="1"/>
    <col min="7949" max="7951" width="8.25" style="119" bestFit="1" customWidth="1"/>
    <col min="7952" max="7952" width="9.875" style="119" bestFit="1" customWidth="1"/>
    <col min="7953" max="7955" width="8.25" style="119" bestFit="1" customWidth="1"/>
    <col min="7956" max="7956" width="9.875" style="119" bestFit="1" customWidth="1"/>
    <col min="7957" max="7957" width="8.625" style="119" bestFit="1" customWidth="1"/>
    <col min="7958" max="8192" width="8" style="119"/>
    <col min="8193" max="8193" width="3.25" style="119" customWidth="1"/>
    <col min="8194" max="8194" width="24" style="119" customWidth="1"/>
    <col min="8195" max="8195" width="8" style="119" customWidth="1"/>
    <col min="8196" max="8203" width="8.125" style="119" bestFit="1" customWidth="1"/>
    <col min="8204" max="8204" width="12.125" style="119" bestFit="1" customWidth="1"/>
    <col min="8205" max="8207" width="8.25" style="119" bestFit="1" customWidth="1"/>
    <col min="8208" max="8208" width="9.875" style="119" bestFit="1" customWidth="1"/>
    <col min="8209" max="8211" width="8.25" style="119" bestFit="1" customWidth="1"/>
    <col min="8212" max="8212" width="9.875" style="119" bestFit="1" customWidth="1"/>
    <col min="8213" max="8213" width="8.625" style="119" bestFit="1" customWidth="1"/>
    <col min="8214" max="8448" width="8" style="119"/>
    <col min="8449" max="8449" width="3.25" style="119" customWidth="1"/>
    <col min="8450" max="8450" width="24" style="119" customWidth="1"/>
    <col min="8451" max="8451" width="8" style="119" customWidth="1"/>
    <col min="8452" max="8459" width="8.125" style="119" bestFit="1" customWidth="1"/>
    <col min="8460" max="8460" width="12.125" style="119" bestFit="1" customWidth="1"/>
    <col min="8461" max="8463" width="8.25" style="119" bestFit="1" customWidth="1"/>
    <col min="8464" max="8464" width="9.875" style="119" bestFit="1" customWidth="1"/>
    <col min="8465" max="8467" width="8.25" style="119" bestFit="1" customWidth="1"/>
    <col min="8468" max="8468" width="9.875" style="119" bestFit="1" customWidth="1"/>
    <col min="8469" max="8469" width="8.625" style="119" bestFit="1" customWidth="1"/>
    <col min="8470" max="8704" width="8" style="119"/>
    <col min="8705" max="8705" width="3.25" style="119" customWidth="1"/>
    <col min="8706" max="8706" width="24" style="119" customWidth="1"/>
    <col min="8707" max="8707" width="8" style="119" customWidth="1"/>
    <col min="8708" max="8715" width="8.125" style="119" bestFit="1" customWidth="1"/>
    <col min="8716" max="8716" width="12.125" style="119" bestFit="1" customWidth="1"/>
    <col min="8717" max="8719" width="8.25" style="119" bestFit="1" customWidth="1"/>
    <col min="8720" max="8720" width="9.875" style="119" bestFit="1" customWidth="1"/>
    <col min="8721" max="8723" width="8.25" style="119" bestFit="1" customWidth="1"/>
    <col min="8724" max="8724" width="9.875" style="119" bestFit="1" customWidth="1"/>
    <col min="8725" max="8725" width="8.625" style="119" bestFit="1" customWidth="1"/>
    <col min="8726" max="8960" width="8" style="119"/>
    <col min="8961" max="8961" width="3.25" style="119" customWidth="1"/>
    <col min="8962" max="8962" width="24" style="119" customWidth="1"/>
    <col min="8963" max="8963" width="8" style="119" customWidth="1"/>
    <col min="8964" max="8971" width="8.125" style="119" bestFit="1" customWidth="1"/>
    <col min="8972" max="8972" width="12.125" style="119" bestFit="1" customWidth="1"/>
    <col min="8973" max="8975" width="8.25" style="119" bestFit="1" customWidth="1"/>
    <col min="8976" max="8976" width="9.875" style="119" bestFit="1" customWidth="1"/>
    <col min="8977" max="8979" width="8.25" style="119" bestFit="1" customWidth="1"/>
    <col min="8980" max="8980" width="9.875" style="119" bestFit="1" customWidth="1"/>
    <col min="8981" max="8981" width="8.625" style="119" bestFit="1" customWidth="1"/>
    <col min="8982" max="9216" width="8" style="119"/>
    <col min="9217" max="9217" width="3.25" style="119" customWidth="1"/>
    <col min="9218" max="9218" width="24" style="119" customWidth="1"/>
    <col min="9219" max="9219" width="8" style="119" customWidth="1"/>
    <col min="9220" max="9227" width="8.125" style="119" bestFit="1" customWidth="1"/>
    <col min="9228" max="9228" width="12.125" style="119" bestFit="1" customWidth="1"/>
    <col min="9229" max="9231" width="8.25" style="119" bestFit="1" customWidth="1"/>
    <col min="9232" max="9232" width="9.875" style="119" bestFit="1" customWidth="1"/>
    <col min="9233" max="9235" width="8.25" style="119" bestFit="1" customWidth="1"/>
    <col min="9236" max="9236" width="9.875" style="119" bestFit="1" customWidth="1"/>
    <col min="9237" max="9237" width="8.625" style="119" bestFit="1" customWidth="1"/>
    <col min="9238" max="9472" width="8" style="119"/>
    <col min="9473" max="9473" width="3.25" style="119" customWidth="1"/>
    <col min="9474" max="9474" width="24" style="119" customWidth="1"/>
    <col min="9475" max="9475" width="8" style="119" customWidth="1"/>
    <col min="9476" max="9483" width="8.125" style="119" bestFit="1" customWidth="1"/>
    <col min="9484" max="9484" width="12.125" style="119" bestFit="1" customWidth="1"/>
    <col min="9485" max="9487" width="8.25" style="119" bestFit="1" customWidth="1"/>
    <col min="9488" max="9488" width="9.875" style="119" bestFit="1" customWidth="1"/>
    <col min="9489" max="9491" width="8.25" style="119" bestFit="1" customWidth="1"/>
    <col min="9492" max="9492" width="9.875" style="119" bestFit="1" customWidth="1"/>
    <col min="9493" max="9493" width="8.625" style="119" bestFit="1" customWidth="1"/>
    <col min="9494" max="9728" width="8" style="119"/>
    <col min="9729" max="9729" width="3.25" style="119" customWidth="1"/>
    <col min="9730" max="9730" width="24" style="119" customWidth="1"/>
    <col min="9731" max="9731" width="8" style="119" customWidth="1"/>
    <col min="9732" max="9739" width="8.125" style="119" bestFit="1" customWidth="1"/>
    <col min="9740" max="9740" width="12.125" style="119" bestFit="1" customWidth="1"/>
    <col min="9741" max="9743" width="8.25" style="119" bestFit="1" customWidth="1"/>
    <col min="9744" max="9744" width="9.875" style="119" bestFit="1" customWidth="1"/>
    <col min="9745" max="9747" width="8.25" style="119" bestFit="1" customWidth="1"/>
    <col min="9748" max="9748" width="9.875" style="119" bestFit="1" customWidth="1"/>
    <col min="9749" max="9749" width="8.625" style="119" bestFit="1" customWidth="1"/>
    <col min="9750" max="9984" width="8" style="119"/>
    <col min="9985" max="9985" width="3.25" style="119" customWidth="1"/>
    <col min="9986" max="9986" width="24" style="119" customWidth="1"/>
    <col min="9987" max="9987" width="8" style="119" customWidth="1"/>
    <col min="9988" max="9995" width="8.125" style="119" bestFit="1" customWidth="1"/>
    <col min="9996" max="9996" width="12.125" style="119" bestFit="1" customWidth="1"/>
    <col min="9997" max="9999" width="8.25" style="119" bestFit="1" customWidth="1"/>
    <col min="10000" max="10000" width="9.875" style="119" bestFit="1" customWidth="1"/>
    <col min="10001" max="10003" width="8.25" style="119" bestFit="1" customWidth="1"/>
    <col min="10004" max="10004" width="9.875" style="119" bestFit="1" customWidth="1"/>
    <col min="10005" max="10005" width="8.625" style="119" bestFit="1" customWidth="1"/>
    <col min="10006" max="10240" width="8" style="119"/>
    <col min="10241" max="10241" width="3.25" style="119" customWidth="1"/>
    <col min="10242" max="10242" width="24" style="119" customWidth="1"/>
    <col min="10243" max="10243" width="8" style="119" customWidth="1"/>
    <col min="10244" max="10251" width="8.125" style="119" bestFit="1" customWidth="1"/>
    <col min="10252" max="10252" width="12.125" style="119" bestFit="1" customWidth="1"/>
    <col min="10253" max="10255" width="8.25" style="119" bestFit="1" customWidth="1"/>
    <col min="10256" max="10256" width="9.875" style="119" bestFit="1" customWidth="1"/>
    <col min="10257" max="10259" width="8.25" style="119" bestFit="1" customWidth="1"/>
    <col min="10260" max="10260" width="9.875" style="119" bestFit="1" customWidth="1"/>
    <col min="10261" max="10261" width="8.625" style="119" bestFit="1" customWidth="1"/>
    <col min="10262" max="10496" width="8" style="119"/>
    <col min="10497" max="10497" width="3.25" style="119" customWidth="1"/>
    <col min="10498" max="10498" width="24" style="119" customWidth="1"/>
    <col min="10499" max="10499" width="8" style="119" customWidth="1"/>
    <col min="10500" max="10507" width="8.125" style="119" bestFit="1" customWidth="1"/>
    <col min="10508" max="10508" width="12.125" style="119" bestFit="1" customWidth="1"/>
    <col min="10509" max="10511" width="8.25" style="119" bestFit="1" customWidth="1"/>
    <col min="10512" max="10512" width="9.875" style="119" bestFit="1" customWidth="1"/>
    <col min="10513" max="10515" width="8.25" style="119" bestFit="1" customWidth="1"/>
    <col min="10516" max="10516" width="9.875" style="119" bestFit="1" customWidth="1"/>
    <col min="10517" max="10517" width="8.625" style="119" bestFit="1" customWidth="1"/>
    <col min="10518" max="10752" width="8" style="119"/>
    <col min="10753" max="10753" width="3.25" style="119" customWidth="1"/>
    <col min="10754" max="10754" width="24" style="119" customWidth="1"/>
    <col min="10755" max="10755" width="8" style="119" customWidth="1"/>
    <col min="10756" max="10763" width="8.125" style="119" bestFit="1" customWidth="1"/>
    <col min="10764" max="10764" width="12.125" style="119" bestFit="1" customWidth="1"/>
    <col min="10765" max="10767" width="8.25" style="119" bestFit="1" customWidth="1"/>
    <col min="10768" max="10768" width="9.875" style="119" bestFit="1" customWidth="1"/>
    <col min="10769" max="10771" width="8.25" style="119" bestFit="1" customWidth="1"/>
    <col min="10772" max="10772" width="9.875" style="119" bestFit="1" customWidth="1"/>
    <col min="10773" max="10773" width="8.625" style="119" bestFit="1" customWidth="1"/>
    <col min="10774" max="11008" width="8" style="119"/>
    <col min="11009" max="11009" width="3.25" style="119" customWidth="1"/>
    <col min="11010" max="11010" width="24" style="119" customWidth="1"/>
    <col min="11011" max="11011" width="8" style="119" customWidth="1"/>
    <col min="11012" max="11019" width="8.125" style="119" bestFit="1" customWidth="1"/>
    <col min="11020" max="11020" width="12.125" style="119" bestFit="1" customWidth="1"/>
    <col min="11021" max="11023" width="8.25" style="119" bestFit="1" customWidth="1"/>
    <col min="11024" max="11024" width="9.875" style="119" bestFit="1" customWidth="1"/>
    <col min="11025" max="11027" width="8.25" style="119" bestFit="1" customWidth="1"/>
    <col min="11028" max="11028" width="9.875" style="119" bestFit="1" customWidth="1"/>
    <col min="11029" max="11029" width="8.625" style="119" bestFit="1" customWidth="1"/>
    <col min="11030" max="11264" width="8" style="119"/>
    <col min="11265" max="11265" width="3.25" style="119" customWidth="1"/>
    <col min="11266" max="11266" width="24" style="119" customWidth="1"/>
    <col min="11267" max="11267" width="8" style="119" customWidth="1"/>
    <col min="11268" max="11275" width="8.125" style="119" bestFit="1" customWidth="1"/>
    <col min="11276" max="11276" width="12.125" style="119" bestFit="1" customWidth="1"/>
    <col min="11277" max="11279" width="8.25" style="119" bestFit="1" customWidth="1"/>
    <col min="11280" max="11280" width="9.875" style="119" bestFit="1" customWidth="1"/>
    <col min="11281" max="11283" width="8.25" style="119" bestFit="1" customWidth="1"/>
    <col min="11284" max="11284" width="9.875" style="119" bestFit="1" customWidth="1"/>
    <col min="11285" max="11285" width="8.625" style="119" bestFit="1" customWidth="1"/>
    <col min="11286" max="11520" width="8" style="119"/>
    <col min="11521" max="11521" width="3.25" style="119" customWidth="1"/>
    <col min="11522" max="11522" width="24" style="119" customWidth="1"/>
    <col min="11523" max="11523" width="8" style="119" customWidth="1"/>
    <col min="11524" max="11531" width="8.125" style="119" bestFit="1" customWidth="1"/>
    <col min="11532" max="11532" width="12.125" style="119" bestFit="1" customWidth="1"/>
    <col min="11533" max="11535" width="8.25" style="119" bestFit="1" customWidth="1"/>
    <col min="11536" max="11536" width="9.875" style="119" bestFit="1" customWidth="1"/>
    <col min="11537" max="11539" width="8.25" style="119" bestFit="1" customWidth="1"/>
    <col min="11540" max="11540" width="9.875" style="119" bestFit="1" customWidth="1"/>
    <col min="11541" max="11541" width="8.625" style="119" bestFit="1" customWidth="1"/>
    <col min="11542" max="11776" width="8" style="119"/>
    <col min="11777" max="11777" width="3.25" style="119" customWidth="1"/>
    <col min="11778" max="11778" width="24" style="119" customWidth="1"/>
    <col min="11779" max="11779" width="8" style="119" customWidth="1"/>
    <col min="11780" max="11787" width="8.125" style="119" bestFit="1" customWidth="1"/>
    <col min="11788" max="11788" width="12.125" style="119" bestFit="1" customWidth="1"/>
    <col min="11789" max="11791" width="8.25" style="119" bestFit="1" customWidth="1"/>
    <col min="11792" max="11792" width="9.875" style="119" bestFit="1" customWidth="1"/>
    <col min="11793" max="11795" width="8.25" style="119" bestFit="1" customWidth="1"/>
    <col min="11796" max="11796" width="9.875" style="119" bestFit="1" customWidth="1"/>
    <col min="11797" max="11797" width="8.625" style="119" bestFit="1" customWidth="1"/>
    <col min="11798" max="12032" width="8" style="119"/>
    <col min="12033" max="12033" width="3.25" style="119" customWidth="1"/>
    <col min="12034" max="12034" width="24" style="119" customWidth="1"/>
    <col min="12035" max="12035" width="8" style="119" customWidth="1"/>
    <col min="12036" max="12043" width="8.125" style="119" bestFit="1" customWidth="1"/>
    <col min="12044" max="12044" width="12.125" style="119" bestFit="1" customWidth="1"/>
    <col min="12045" max="12047" width="8.25" style="119" bestFit="1" customWidth="1"/>
    <col min="12048" max="12048" width="9.875" style="119" bestFit="1" customWidth="1"/>
    <col min="12049" max="12051" width="8.25" style="119" bestFit="1" customWidth="1"/>
    <col min="12052" max="12052" width="9.875" style="119" bestFit="1" customWidth="1"/>
    <col min="12053" max="12053" width="8.625" style="119" bestFit="1" customWidth="1"/>
    <col min="12054" max="12288" width="8" style="119"/>
    <col min="12289" max="12289" width="3.25" style="119" customWidth="1"/>
    <col min="12290" max="12290" width="24" style="119" customWidth="1"/>
    <col min="12291" max="12291" width="8" style="119" customWidth="1"/>
    <col min="12292" max="12299" width="8.125" style="119" bestFit="1" customWidth="1"/>
    <col min="12300" max="12300" width="12.125" style="119" bestFit="1" customWidth="1"/>
    <col min="12301" max="12303" width="8.25" style="119" bestFit="1" customWidth="1"/>
    <col min="12304" max="12304" width="9.875" style="119" bestFit="1" customWidth="1"/>
    <col min="12305" max="12307" width="8.25" style="119" bestFit="1" customWidth="1"/>
    <col min="12308" max="12308" width="9.875" style="119" bestFit="1" customWidth="1"/>
    <col min="12309" max="12309" width="8.625" style="119" bestFit="1" customWidth="1"/>
    <col min="12310" max="12544" width="8" style="119"/>
    <col min="12545" max="12545" width="3.25" style="119" customWidth="1"/>
    <col min="12546" max="12546" width="24" style="119" customWidth="1"/>
    <col min="12547" max="12547" width="8" style="119" customWidth="1"/>
    <col min="12548" max="12555" width="8.125" style="119" bestFit="1" customWidth="1"/>
    <col min="12556" max="12556" width="12.125" style="119" bestFit="1" customWidth="1"/>
    <col min="12557" max="12559" width="8.25" style="119" bestFit="1" customWidth="1"/>
    <col min="12560" max="12560" width="9.875" style="119" bestFit="1" customWidth="1"/>
    <col min="12561" max="12563" width="8.25" style="119" bestFit="1" customWidth="1"/>
    <col min="12564" max="12564" width="9.875" style="119" bestFit="1" customWidth="1"/>
    <col min="12565" max="12565" width="8.625" style="119" bestFit="1" customWidth="1"/>
    <col min="12566" max="12800" width="8" style="119"/>
    <col min="12801" max="12801" width="3.25" style="119" customWidth="1"/>
    <col min="12802" max="12802" width="24" style="119" customWidth="1"/>
    <col min="12803" max="12803" width="8" style="119" customWidth="1"/>
    <col min="12804" max="12811" width="8.125" style="119" bestFit="1" customWidth="1"/>
    <col min="12812" max="12812" width="12.125" style="119" bestFit="1" customWidth="1"/>
    <col min="12813" max="12815" width="8.25" style="119" bestFit="1" customWidth="1"/>
    <col min="12816" max="12816" width="9.875" style="119" bestFit="1" customWidth="1"/>
    <col min="12817" max="12819" width="8.25" style="119" bestFit="1" customWidth="1"/>
    <col min="12820" max="12820" width="9.875" style="119" bestFit="1" customWidth="1"/>
    <col min="12821" max="12821" width="8.625" style="119" bestFit="1" customWidth="1"/>
    <col min="12822" max="13056" width="8" style="119"/>
    <col min="13057" max="13057" width="3.25" style="119" customWidth="1"/>
    <col min="13058" max="13058" width="24" style="119" customWidth="1"/>
    <col min="13059" max="13059" width="8" style="119" customWidth="1"/>
    <col min="13060" max="13067" width="8.125" style="119" bestFit="1" customWidth="1"/>
    <col min="13068" max="13068" width="12.125" style="119" bestFit="1" customWidth="1"/>
    <col min="13069" max="13071" width="8.25" style="119" bestFit="1" customWidth="1"/>
    <col min="13072" max="13072" width="9.875" style="119" bestFit="1" customWidth="1"/>
    <col min="13073" max="13075" width="8.25" style="119" bestFit="1" customWidth="1"/>
    <col min="13076" max="13076" width="9.875" style="119" bestFit="1" customWidth="1"/>
    <col min="13077" max="13077" width="8.625" style="119" bestFit="1" customWidth="1"/>
    <col min="13078" max="13312" width="8" style="119"/>
    <col min="13313" max="13313" width="3.25" style="119" customWidth="1"/>
    <col min="13314" max="13314" width="24" style="119" customWidth="1"/>
    <col min="13315" max="13315" width="8" style="119" customWidth="1"/>
    <col min="13316" max="13323" width="8.125" style="119" bestFit="1" customWidth="1"/>
    <col min="13324" max="13324" width="12.125" style="119" bestFit="1" customWidth="1"/>
    <col min="13325" max="13327" width="8.25" style="119" bestFit="1" customWidth="1"/>
    <col min="13328" max="13328" width="9.875" style="119" bestFit="1" customWidth="1"/>
    <col min="13329" max="13331" width="8.25" style="119" bestFit="1" customWidth="1"/>
    <col min="13332" max="13332" width="9.875" style="119" bestFit="1" customWidth="1"/>
    <col min="13333" max="13333" width="8.625" style="119" bestFit="1" customWidth="1"/>
    <col min="13334" max="13568" width="8" style="119"/>
    <col min="13569" max="13569" width="3.25" style="119" customWidth="1"/>
    <col min="13570" max="13570" width="24" style="119" customWidth="1"/>
    <col min="13571" max="13571" width="8" style="119" customWidth="1"/>
    <col min="13572" max="13579" width="8.125" style="119" bestFit="1" customWidth="1"/>
    <col min="13580" max="13580" width="12.125" style="119" bestFit="1" customWidth="1"/>
    <col min="13581" max="13583" width="8.25" style="119" bestFit="1" customWidth="1"/>
    <col min="13584" max="13584" width="9.875" style="119" bestFit="1" customWidth="1"/>
    <col min="13585" max="13587" width="8.25" style="119" bestFit="1" customWidth="1"/>
    <col min="13588" max="13588" width="9.875" style="119" bestFit="1" customWidth="1"/>
    <col min="13589" max="13589" width="8.625" style="119" bestFit="1" customWidth="1"/>
    <col min="13590" max="13824" width="8" style="119"/>
    <col min="13825" max="13825" width="3.25" style="119" customWidth="1"/>
    <col min="13826" max="13826" width="24" style="119" customWidth="1"/>
    <col min="13827" max="13827" width="8" style="119" customWidth="1"/>
    <col min="13828" max="13835" width="8.125" style="119" bestFit="1" customWidth="1"/>
    <col min="13836" max="13836" width="12.125" style="119" bestFit="1" customWidth="1"/>
    <col min="13837" max="13839" width="8.25" style="119" bestFit="1" customWidth="1"/>
    <col min="13840" max="13840" width="9.875" style="119" bestFit="1" customWidth="1"/>
    <col min="13841" max="13843" width="8.25" style="119" bestFit="1" customWidth="1"/>
    <col min="13844" max="13844" width="9.875" style="119" bestFit="1" customWidth="1"/>
    <col min="13845" max="13845" width="8.625" style="119" bestFit="1" customWidth="1"/>
    <col min="13846" max="14080" width="8" style="119"/>
    <col min="14081" max="14081" width="3.25" style="119" customWidth="1"/>
    <col min="14082" max="14082" width="24" style="119" customWidth="1"/>
    <col min="14083" max="14083" width="8" style="119" customWidth="1"/>
    <col min="14084" max="14091" width="8.125" style="119" bestFit="1" customWidth="1"/>
    <col min="14092" max="14092" width="12.125" style="119" bestFit="1" customWidth="1"/>
    <col min="14093" max="14095" width="8.25" style="119" bestFit="1" customWidth="1"/>
    <col min="14096" max="14096" width="9.875" style="119" bestFit="1" customWidth="1"/>
    <col min="14097" max="14099" width="8.25" style="119" bestFit="1" customWidth="1"/>
    <col min="14100" max="14100" width="9.875" style="119" bestFit="1" customWidth="1"/>
    <col min="14101" max="14101" width="8.625" style="119" bestFit="1" customWidth="1"/>
    <col min="14102" max="14336" width="8" style="119"/>
    <col min="14337" max="14337" width="3.25" style="119" customWidth="1"/>
    <col min="14338" max="14338" width="24" style="119" customWidth="1"/>
    <col min="14339" max="14339" width="8" style="119" customWidth="1"/>
    <col min="14340" max="14347" width="8.125" style="119" bestFit="1" customWidth="1"/>
    <col min="14348" max="14348" width="12.125" style="119" bestFit="1" customWidth="1"/>
    <col min="14349" max="14351" width="8.25" style="119" bestFit="1" customWidth="1"/>
    <col min="14352" max="14352" width="9.875" style="119" bestFit="1" customWidth="1"/>
    <col min="14353" max="14355" width="8.25" style="119" bestFit="1" customWidth="1"/>
    <col min="14356" max="14356" width="9.875" style="119" bestFit="1" customWidth="1"/>
    <col min="14357" max="14357" width="8.625" style="119" bestFit="1" customWidth="1"/>
    <col min="14358" max="14592" width="8" style="119"/>
    <col min="14593" max="14593" width="3.25" style="119" customWidth="1"/>
    <col min="14594" max="14594" width="24" style="119" customWidth="1"/>
    <col min="14595" max="14595" width="8" style="119" customWidth="1"/>
    <col min="14596" max="14603" width="8.125" style="119" bestFit="1" customWidth="1"/>
    <col min="14604" max="14604" width="12.125" style="119" bestFit="1" customWidth="1"/>
    <col min="14605" max="14607" width="8.25" style="119" bestFit="1" customWidth="1"/>
    <col min="14608" max="14608" width="9.875" style="119" bestFit="1" customWidth="1"/>
    <col min="14609" max="14611" width="8.25" style="119" bestFit="1" customWidth="1"/>
    <col min="14612" max="14612" width="9.875" style="119" bestFit="1" customWidth="1"/>
    <col min="14613" max="14613" width="8.625" style="119" bestFit="1" customWidth="1"/>
    <col min="14614" max="14848" width="8" style="119"/>
    <col min="14849" max="14849" width="3.25" style="119" customWidth="1"/>
    <col min="14850" max="14850" width="24" style="119" customWidth="1"/>
    <col min="14851" max="14851" width="8" style="119" customWidth="1"/>
    <col min="14852" max="14859" width="8.125" style="119" bestFit="1" customWidth="1"/>
    <col min="14860" max="14860" width="12.125" style="119" bestFit="1" customWidth="1"/>
    <col min="14861" max="14863" width="8.25" style="119" bestFit="1" customWidth="1"/>
    <col min="14864" max="14864" width="9.875" style="119" bestFit="1" customWidth="1"/>
    <col min="14865" max="14867" width="8.25" style="119" bestFit="1" customWidth="1"/>
    <col min="14868" max="14868" width="9.875" style="119" bestFit="1" customWidth="1"/>
    <col min="14869" max="14869" width="8.625" style="119" bestFit="1" customWidth="1"/>
    <col min="14870" max="15104" width="8" style="119"/>
    <col min="15105" max="15105" width="3.25" style="119" customWidth="1"/>
    <col min="15106" max="15106" width="24" style="119" customWidth="1"/>
    <col min="15107" max="15107" width="8" style="119" customWidth="1"/>
    <col min="15108" max="15115" width="8.125" style="119" bestFit="1" customWidth="1"/>
    <col min="15116" max="15116" width="12.125" style="119" bestFit="1" customWidth="1"/>
    <col min="15117" max="15119" width="8.25" style="119" bestFit="1" customWidth="1"/>
    <col min="15120" max="15120" width="9.875" style="119" bestFit="1" customWidth="1"/>
    <col min="15121" max="15123" width="8.25" style="119" bestFit="1" customWidth="1"/>
    <col min="15124" max="15124" width="9.875" style="119" bestFit="1" customWidth="1"/>
    <col min="15125" max="15125" width="8.625" style="119" bestFit="1" customWidth="1"/>
    <col min="15126" max="15360" width="8" style="119"/>
    <col min="15361" max="15361" width="3.25" style="119" customWidth="1"/>
    <col min="15362" max="15362" width="24" style="119" customWidth="1"/>
    <col min="15363" max="15363" width="8" style="119" customWidth="1"/>
    <col min="15364" max="15371" width="8.125" style="119" bestFit="1" customWidth="1"/>
    <col min="15372" max="15372" width="12.125" style="119" bestFit="1" customWidth="1"/>
    <col min="15373" max="15375" width="8.25" style="119" bestFit="1" customWidth="1"/>
    <col min="15376" max="15376" width="9.875" style="119" bestFit="1" customWidth="1"/>
    <col min="15377" max="15379" width="8.25" style="119" bestFit="1" customWidth="1"/>
    <col min="15380" max="15380" width="9.875" style="119" bestFit="1" customWidth="1"/>
    <col min="15381" max="15381" width="8.625" style="119" bestFit="1" customWidth="1"/>
    <col min="15382" max="15616" width="8" style="119"/>
    <col min="15617" max="15617" width="3.25" style="119" customWidth="1"/>
    <col min="15618" max="15618" width="24" style="119" customWidth="1"/>
    <col min="15619" max="15619" width="8" style="119" customWidth="1"/>
    <col min="15620" max="15627" width="8.125" style="119" bestFit="1" customWidth="1"/>
    <col min="15628" max="15628" width="12.125" style="119" bestFit="1" customWidth="1"/>
    <col min="15629" max="15631" width="8.25" style="119" bestFit="1" customWidth="1"/>
    <col min="15632" max="15632" width="9.875" style="119" bestFit="1" customWidth="1"/>
    <col min="15633" max="15635" width="8.25" style="119" bestFit="1" customWidth="1"/>
    <col min="15636" max="15636" width="9.875" style="119" bestFit="1" customWidth="1"/>
    <col min="15637" max="15637" width="8.625" style="119" bestFit="1" customWidth="1"/>
    <col min="15638" max="15872" width="8" style="119"/>
    <col min="15873" max="15873" width="3.25" style="119" customWidth="1"/>
    <col min="15874" max="15874" width="24" style="119" customWidth="1"/>
    <col min="15875" max="15875" width="8" style="119" customWidth="1"/>
    <col min="15876" max="15883" width="8.125" style="119" bestFit="1" customWidth="1"/>
    <col min="15884" max="15884" width="12.125" style="119" bestFit="1" customWidth="1"/>
    <col min="15885" max="15887" width="8.25" style="119" bestFit="1" customWidth="1"/>
    <col min="15888" max="15888" width="9.875" style="119" bestFit="1" customWidth="1"/>
    <col min="15889" max="15891" width="8.25" style="119" bestFit="1" customWidth="1"/>
    <col min="15892" max="15892" width="9.875" style="119" bestFit="1" customWidth="1"/>
    <col min="15893" max="15893" width="8.625" style="119" bestFit="1" customWidth="1"/>
    <col min="15894" max="16128" width="8" style="119"/>
    <col min="16129" max="16129" width="3.25" style="119" customWidth="1"/>
    <col min="16130" max="16130" width="24" style="119" customWidth="1"/>
    <col min="16131" max="16131" width="8" style="119" customWidth="1"/>
    <col min="16132" max="16139" width="8.125" style="119" bestFit="1" customWidth="1"/>
    <col min="16140" max="16140" width="12.125" style="119" bestFit="1" customWidth="1"/>
    <col min="16141" max="16143" width="8.25" style="119" bestFit="1" customWidth="1"/>
    <col min="16144" max="16144" width="9.875" style="119" bestFit="1" customWidth="1"/>
    <col min="16145" max="16147" width="8.25" style="119" bestFit="1" customWidth="1"/>
    <col min="16148" max="16148" width="9.875" style="119" bestFit="1" customWidth="1"/>
    <col min="16149" max="16149" width="8.625" style="119" bestFit="1" customWidth="1"/>
    <col min="16150" max="16384" width="8" style="119"/>
  </cols>
  <sheetData>
    <row r="1" spans="1:21" ht="17.25">
      <c r="A1" s="118" t="s">
        <v>588</v>
      </c>
    </row>
    <row r="2" spans="1:21">
      <c r="A2" s="121" t="s">
        <v>543</v>
      </c>
      <c r="B2" s="122"/>
      <c r="C2" s="122"/>
      <c r="D2" s="123" t="s">
        <v>177</v>
      </c>
      <c r="E2" s="123"/>
      <c r="F2" s="123"/>
      <c r="G2" s="123" t="s">
        <v>544</v>
      </c>
      <c r="H2" s="123"/>
      <c r="I2" s="123"/>
      <c r="J2" s="123"/>
      <c r="K2" s="123"/>
      <c r="L2" s="124" t="s">
        <v>180</v>
      </c>
      <c r="M2" s="125" t="s">
        <v>545</v>
      </c>
      <c r="N2" s="125"/>
      <c r="O2" s="125"/>
      <c r="P2" s="126" t="s">
        <v>546</v>
      </c>
      <c r="Q2" s="125" t="s">
        <v>547</v>
      </c>
      <c r="R2" s="125"/>
      <c r="S2" s="125"/>
      <c r="T2" s="126" t="s">
        <v>548</v>
      </c>
      <c r="U2" s="126" t="s">
        <v>549</v>
      </c>
    </row>
    <row r="3" spans="1:21">
      <c r="A3" s="122"/>
      <c r="B3" s="122"/>
      <c r="C3" s="122"/>
      <c r="D3" s="123"/>
      <c r="E3" s="123"/>
      <c r="F3" s="123"/>
      <c r="G3" s="123"/>
      <c r="H3" s="123"/>
      <c r="I3" s="123"/>
      <c r="J3" s="123"/>
      <c r="K3" s="123"/>
      <c r="L3" s="122"/>
      <c r="M3" s="127" t="s">
        <v>550</v>
      </c>
      <c r="N3" s="125" t="s">
        <v>551</v>
      </c>
      <c r="O3" s="125"/>
      <c r="P3" s="122"/>
      <c r="Q3" s="128"/>
      <c r="R3" s="128"/>
      <c r="S3" s="128"/>
      <c r="T3" s="122"/>
      <c r="U3" s="122"/>
    </row>
    <row r="4" spans="1:21" ht="22.5">
      <c r="A4" s="122"/>
      <c r="B4" s="122"/>
      <c r="C4" s="122"/>
      <c r="D4" s="129" t="s">
        <v>147</v>
      </c>
      <c r="E4" s="130" t="s">
        <v>148</v>
      </c>
      <c r="F4" s="130" t="s">
        <v>149</v>
      </c>
      <c r="G4" s="130" t="s">
        <v>552</v>
      </c>
      <c r="H4" s="131" t="s">
        <v>553</v>
      </c>
      <c r="I4" s="130" t="s">
        <v>554</v>
      </c>
      <c r="J4" s="130" t="s">
        <v>555</v>
      </c>
      <c r="K4" s="130" t="s">
        <v>556</v>
      </c>
      <c r="L4" s="122"/>
      <c r="M4" s="128"/>
      <c r="N4" s="132" t="s">
        <v>557</v>
      </c>
      <c r="O4" s="132" t="s">
        <v>558</v>
      </c>
      <c r="P4" s="122"/>
      <c r="Q4" s="132" t="s">
        <v>559</v>
      </c>
      <c r="R4" s="133" t="s">
        <v>560</v>
      </c>
      <c r="S4" s="132" t="s">
        <v>561</v>
      </c>
      <c r="T4" s="122"/>
      <c r="U4" s="122"/>
    </row>
    <row r="5" spans="1:21" ht="12">
      <c r="A5" s="134" t="s">
        <v>536</v>
      </c>
      <c r="B5" s="135"/>
      <c r="C5" s="136"/>
      <c r="D5" s="137">
        <v>4765</v>
      </c>
      <c r="E5" s="137">
        <v>3039</v>
      </c>
      <c r="F5" s="137">
        <v>1716</v>
      </c>
      <c r="G5" s="137">
        <v>35276</v>
      </c>
      <c r="H5" s="137">
        <v>2515</v>
      </c>
      <c r="I5" s="137">
        <v>2963</v>
      </c>
      <c r="J5" s="137">
        <v>17408</v>
      </c>
      <c r="K5" s="137">
        <v>12390</v>
      </c>
      <c r="L5" s="137">
        <v>139998519</v>
      </c>
      <c r="M5" s="138">
        <v>36.9</v>
      </c>
      <c r="N5" s="138">
        <v>7.9</v>
      </c>
      <c r="O5" s="138">
        <v>55.2</v>
      </c>
      <c r="P5" s="137">
        <v>3209545</v>
      </c>
      <c r="Q5" s="138">
        <v>33.299999999999997</v>
      </c>
      <c r="R5" s="138">
        <v>5.8</v>
      </c>
      <c r="S5" s="138">
        <v>60.9</v>
      </c>
      <c r="T5" s="137">
        <v>7223741</v>
      </c>
      <c r="U5" s="137">
        <v>449005</v>
      </c>
    </row>
    <row r="6" spans="1:21" ht="12">
      <c r="A6" s="135"/>
      <c r="B6" s="135"/>
      <c r="C6" s="139" t="s">
        <v>562</v>
      </c>
      <c r="D6" s="137">
        <v>1782</v>
      </c>
      <c r="E6" s="138">
        <v>547</v>
      </c>
      <c r="F6" s="137">
        <v>1235</v>
      </c>
      <c r="G6" s="137">
        <v>2865</v>
      </c>
      <c r="H6" s="137">
        <v>1713</v>
      </c>
      <c r="I6" s="138">
        <v>339</v>
      </c>
      <c r="J6" s="138">
        <v>518</v>
      </c>
      <c r="K6" s="138">
        <v>295</v>
      </c>
      <c r="L6" s="137">
        <v>5706692</v>
      </c>
      <c r="M6" s="138">
        <v>44.4</v>
      </c>
      <c r="N6" s="138">
        <v>5.6</v>
      </c>
      <c r="O6" s="138">
        <v>50</v>
      </c>
      <c r="P6" s="137">
        <v>79590</v>
      </c>
      <c r="Q6" s="138">
        <v>25.9</v>
      </c>
      <c r="R6" s="138">
        <v>6.3</v>
      </c>
      <c r="S6" s="138">
        <v>67.8</v>
      </c>
      <c r="T6" s="137">
        <v>475303</v>
      </c>
      <c r="U6" s="137">
        <v>57746</v>
      </c>
    </row>
    <row r="7" spans="1:21" ht="12">
      <c r="A7" s="135"/>
      <c r="B7" s="135"/>
      <c r="C7" s="139" t="s">
        <v>563</v>
      </c>
      <c r="D7" s="137">
        <v>1102</v>
      </c>
      <c r="E7" s="138">
        <v>782</v>
      </c>
      <c r="F7" s="138">
        <v>320</v>
      </c>
      <c r="G7" s="137">
        <v>3783</v>
      </c>
      <c r="H7" s="138">
        <v>561</v>
      </c>
      <c r="I7" s="138">
        <v>604</v>
      </c>
      <c r="J7" s="137">
        <v>1686</v>
      </c>
      <c r="K7" s="138">
        <v>932</v>
      </c>
      <c r="L7" s="137">
        <v>10708342</v>
      </c>
      <c r="M7" s="138">
        <v>40.799999999999997</v>
      </c>
      <c r="N7" s="138">
        <v>6.7</v>
      </c>
      <c r="O7" s="138">
        <v>52.5</v>
      </c>
      <c r="P7" s="137">
        <v>164186</v>
      </c>
      <c r="Q7" s="138">
        <v>24.9</v>
      </c>
      <c r="R7" s="138">
        <v>1.6</v>
      </c>
      <c r="S7" s="138">
        <v>73.599999999999994</v>
      </c>
      <c r="T7" s="137">
        <v>793910</v>
      </c>
      <c r="U7" s="137">
        <v>50988</v>
      </c>
    </row>
    <row r="8" spans="1:21" ht="12">
      <c r="A8" s="135"/>
      <c r="B8" s="135"/>
      <c r="C8" s="139" t="s">
        <v>564</v>
      </c>
      <c r="D8" s="137">
        <v>1006</v>
      </c>
      <c r="E8" s="138">
        <v>897</v>
      </c>
      <c r="F8" s="138">
        <v>109</v>
      </c>
      <c r="G8" s="137">
        <v>6540</v>
      </c>
      <c r="H8" s="138">
        <v>164</v>
      </c>
      <c r="I8" s="138">
        <v>855</v>
      </c>
      <c r="J8" s="137">
        <v>3639</v>
      </c>
      <c r="K8" s="137">
        <v>1882</v>
      </c>
      <c r="L8" s="137">
        <v>23158289</v>
      </c>
      <c r="M8" s="138">
        <v>41.7</v>
      </c>
      <c r="N8" s="138">
        <v>7.3</v>
      </c>
      <c r="O8" s="138">
        <v>51</v>
      </c>
      <c r="P8" s="137">
        <v>512673</v>
      </c>
      <c r="Q8" s="138">
        <v>30.7</v>
      </c>
      <c r="R8" s="138">
        <v>5</v>
      </c>
      <c r="S8" s="138">
        <v>64.3</v>
      </c>
      <c r="T8" s="137">
        <v>1435674</v>
      </c>
      <c r="U8" s="137">
        <v>75723</v>
      </c>
    </row>
    <row r="9" spans="1:21" ht="12">
      <c r="A9" s="135"/>
      <c r="B9" s="135"/>
      <c r="C9" s="139" t="s">
        <v>565</v>
      </c>
      <c r="D9" s="138">
        <v>535</v>
      </c>
      <c r="E9" s="138">
        <v>497</v>
      </c>
      <c r="F9" s="138">
        <v>38</v>
      </c>
      <c r="G9" s="137">
        <v>7161</v>
      </c>
      <c r="H9" s="138">
        <v>58</v>
      </c>
      <c r="I9" s="138">
        <v>648</v>
      </c>
      <c r="J9" s="137">
        <v>3926</v>
      </c>
      <c r="K9" s="137">
        <v>2529</v>
      </c>
      <c r="L9" s="137">
        <v>25306141</v>
      </c>
      <c r="M9" s="138">
        <v>35.299999999999997</v>
      </c>
      <c r="N9" s="138">
        <v>5.4</v>
      </c>
      <c r="O9" s="138">
        <v>59.3</v>
      </c>
      <c r="P9" s="137">
        <v>705005</v>
      </c>
      <c r="Q9" s="138">
        <v>31.2</v>
      </c>
      <c r="R9" s="138">
        <v>5.2</v>
      </c>
      <c r="S9" s="138">
        <v>63.6</v>
      </c>
      <c r="T9" s="137">
        <v>1302758</v>
      </c>
      <c r="U9" s="137">
        <v>59224</v>
      </c>
    </row>
    <row r="10" spans="1:21" ht="12">
      <c r="A10" s="135"/>
      <c r="B10" s="135"/>
      <c r="C10" s="139" t="s">
        <v>566</v>
      </c>
      <c r="D10" s="138">
        <v>166</v>
      </c>
      <c r="E10" s="138">
        <v>155</v>
      </c>
      <c r="F10" s="138">
        <v>11</v>
      </c>
      <c r="G10" s="137">
        <v>3922</v>
      </c>
      <c r="H10" s="138">
        <v>16</v>
      </c>
      <c r="I10" s="138">
        <v>237</v>
      </c>
      <c r="J10" s="137">
        <v>2440</v>
      </c>
      <c r="K10" s="137">
        <v>1229</v>
      </c>
      <c r="L10" s="137">
        <v>16615080</v>
      </c>
      <c r="M10" s="138">
        <v>31.6</v>
      </c>
      <c r="N10" s="138">
        <v>8.3000000000000007</v>
      </c>
      <c r="O10" s="138">
        <v>60.1</v>
      </c>
      <c r="P10" s="137">
        <v>657348</v>
      </c>
      <c r="Q10" s="138">
        <v>20.6</v>
      </c>
      <c r="R10" s="138">
        <v>9</v>
      </c>
      <c r="S10" s="138">
        <v>70.400000000000006</v>
      </c>
      <c r="T10" s="137">
        <v>1016312</v>
      </c>
      <c r="U10" s="137">
        <v>38717</v>
      </c>
    </row>
    <row r="11" spans="1:21" ht="12">
      <c r="A11" s="135"/>
      <c r="B11" s="135"/>
      <c r="C11" s="139" t="s">
        <v>567</v>
      </c>
      <c r="D11" s="138">
        <v>79</v>
      </c>
      <c r="E11" s="138">
        <v>77</v>
      </c>
      <c r="F11" s="138">
        <v>2</v>
      </c>
      <c r="G11" s="137">
        <v>2969</v>
      </c>
      <c r="H11" s="138">
        <v>2</v>
      </c>
      <c r="I11" s="138">
        <v>116</v>
      </c>
      <c r="J11" s="137">
        <v>1634</v>
      </c>
      <c r="K11" s="137">
        <v>1217</v>
      </c>
      <c r="L11" s="137">
        <v>12979252</v>
      </c>
      <c r="M11" s="138">
        <v>35.5</v>
      </c>
      <c r="N11" s="138">
        <v>6.1</v>
      </c>
      <c r="O11" s="138">
        <v>58.4</v>
      </c>
      <c r="P11" s="137">
        <v>492260</v>
      </c>
      <c r="Q11" s="138">
        <v>30.7</v>
      </c>
      <c r="R11" s="138">
        <v>11.2</v>
      </c>
      <c r="S11" s="138">
        <v>58.1</v>
      </c>
      <c r="T11" s="137">
        <v>651074</v>
      </c>
      <c r="U11" s="137">
        <v>25613</v>
      </c>
    </row>
    <row r="12" spans="1:21" ht="12">
      <c r="A12" s="135"/>
      <c r="B12" s="135"/>
      <c r="C12" s="139" t="s">
        <v>568</v>
      </c>
      <c r="D12" s="138">
        <v>70</v>
      </c>
      <c r="E12" s="138">
        <v>70</v>
      </c>
      <c r="F12" s="138" t="s">
        <v>159</v>
      </c>
      <c r="G12" s="137">
        <v>4642</v>
      </c>
      <c r="H12" s="138" t="s">
        <v>159</v>
      </c>
      <c r="I12" s="138">
        <v>152</v>
      </c>
      <c r="J12" s="137">
        <v>2307</v>
      </c>
      <c r="K12" s="137">
        <v>2183</v>
      </c>
      <c r="L12" s="137">
        <v>20847672</v>
      </c>
      <c r="M12" s="138">
        <v>32.9</v>
      </c>
      <c r="N12" s="138">
        <v>7.6</v>
      </c>
      <c r="O12" s="138">
        <v>59.5</v>
      </c>
      <c r="P12" s="137">
        <v>503721</v>
      </c>
      <c r="Q12" s="138">
        <v>34.799999999999997</v>
      </c>
      <c r="R12" s="138">
        <v>8.1999999999999993</v>
      </c>
      <c r="S12" s="138">
        <v>57</v>
      </c>
      <c r="T12" s="137">
        <v>794605</v>
      </c>
      <c r="U12" s="137">
        <v>50438</v>
      </c>
    </row>
    <row r="13" spans="1:21" ht="12">
      <c r="A13" s="135"/>
      <c r="B13" s="135"/>
      <c r="C13" s="139" t="s">
        <v>136</v>
      </c>
      <c r="D13" s="138">
        <v>15</v>
      </c>
      <c r="E13" s="138">
        <v>14</v>
      </c>
      <c r="F13" s="138">
        <v>1</v>
      </c>
      <c r="G13" s="137">
        <v>3394</v>
      </c>
      <c r="H13" s="138">
        <v>1</v>
      </c>
      <c r="I13" s="138">
        <v>12</v>
      </c>
      <c r="J13" s="137">
        <v>1258</v>
      </c>
      <c r="K13" s="137">
        <v>2123</v>
      </c>
      <c r="L13" s="137">
        <v>24677051</v>
      </c>
      <c r="M13" s="138">
        <v>33.299999999999997</v>
      </c>
      <c r="N13" s="138">
        <v>16.100000000000001</v>
      </c>
      <c r="O13" s="138">
        <v>50.6</v>
      </c>
      <c r="P13" s="137">
        <v>94762</v>
      </c>
      <c r="Q13" s="138">
        <v>67.8</v>
      </c>
      <c r="R13" s="138" t="s">
        <v>159</v>
      </c>
      <c r="S13" s="138">
        <v>32.200000000000003</v>
      </c>
      <c r="T13" s="137">
        <v>754105</v>
      </c>
      <c r="U13" s="137">
        <v>90556</v>
      </c>
    </row>
    <row r="14" spans="1:21" ht="12">
      <c r="A14" s="135"/>
      <c r="B14" s="135"/>
      <c r="C14" s="140" t="s">
        <v>569</v>
      </c>
      <c r="D14" s="138">
        <v>10</v>
      </c>
      <c r="E14" s="138">
        <v>10</v>
      </c>
      <c r="F14" s="138" t="s">
        <v>570</v>
      </c>
      <c r="G14" s="138" t="s">
        <v>570</v>
      </c>
      <c r="H14" s="138" t="s">
        <v>570</v>
      </c>
      <c r="I14" s="138" t="s">
        <v>570</v>
      </c>
      <c r="J14" s="138" t="s">
        <v>570</v>
      </c>
      <c r="K14" s="138" t="s">
        <v>570</v>
      </c>
      <c r="L14" s="138" t="s">
        <v>570</v>
      </c>
      <c r="M14" s="138" t="s">
        <v>570</v>
      </c>
      <c r="N14" s="138" t="s">
        <v>570</v>
      </c>
      <c r="O14" s="138" t="s">
        <v>570</v>
      </c>
      <c r="P14" s="138" t="s">
        <v>570</v>
      </c>
      <c r="Q14" s="138" t="s">
        <v>570</v>
      </c>
      <c r="R14" s="138" t="s">
        <v>570</v>
      </c>
      <c r="S14" s="138" t="s">
        <v>570</v>
      </c>
      <c r="T14" s="138" t="s">
        <v>570</v>
      </c>
      <c r="U14" s="138" t="s">
        <v>570</v>
      </c>
    </row>
    <row r="15" spans="1:21" ht="12">
      <c r="A15" s="134" t="s">
        <v>537</v>
      </c>
      <c r="B15" s="135"/>
      <c r="C15" s="141"/>
      <c r="D15" s="137">
        <v>1311</v>
      </c>
      <c r="E15" s="137">
        <v>1180</v>
      </c>
      <c r="F15" s="138">
        <v>131</v>
      </c>
      <c r="G15" s="137">
        <v>13446</v>
      </c>
      <c r="H15" s="138">
        <v>184</v>
      </c>
      <c r="I15" s="137">
        <v>1394</v>
      </c>
      <c r="J15" s="137">
        <v>9944</v>
      </c>
      <c r="K15" s="137">
        <v>1924</v>
      </c>
      <c r="L15" s="137">
        <v>102157120</v>
      </c>
      <c r="M15" s="138">
        <v>13</v>
      </c>
      <c r="N15" s="138">
        <v>0.5</v>
      </c>
      <c r="O15" s="138">
        <v>86.5</v>
      </c>
      <c r="P15" s="137">
        <v>1606276</v>
      </c>
      <c r="Q15" s="138">
        <v>11.3</v>
      </c>
      <c r="R15" s="138">
        <v>21</v>
      </c>
      <c r="S15" s="138">
        <v>67.7</v>
      </c>
      <c r="T15" s="137">
        <v>3348315</v>
      </c>
      <c r="U15" s="138" t="s">
        <v>159</v>
      </c>
    </row>
    <row r="16" spans="1:21" ht="12">
      <c r="A16" s="135"/>
      <c r="B16" s="135"/>
      <c r="C16" s="139" t="s">
        <v>562</v>
      </c>
      <c r="D16" s="138">
        <v>266</v>
      </c>
      <c r="E16" s="138">
        <v>185</v>
      </c>
      <c r="F16" s="138">
        <v>81</v>
      </c>
      <c r="G16" s="138">
        <v>463</v>
      </c>
      <c r="H16" s="138">
        <v>113</v>
      </c>
      <c r="I16" s="138">
        <v>102</v>
      </c>
      <c r="J16" s="138">
        <v>202</v>
      </c>
      <c r="K16" s="138">
        <v>46</v>
      </c>
      <c r="L16" s="137">
        <v>3387033</v>
      </c>
      <c r="M16" s="138">
        <v>18.600000000000001</v>
      </c>
      <c r="N16" s="138">
        <v>0.3</v>
      </c>
      <c r="O16" s="138">
        <v>81.099999999999994</v>
      </c>
      <c r="P16" s="137">
        <v>28457</v>
      </c>
      <c r="Q16" s="138">
        <v>23.1</v>
      </c>
      <c r="R16" s="138">
        <v>10.3</v>
      </c>
      <c r="S16" s="138">
        <v>66.5</v>
      </c>
      <c r="T16" s="137">
        <v>73358</v>
      </c>
      <c r="U16" s="138" t="s">
        <v>159</v>
      </c>
    </row>
    <row r="17" spans="1:21" ht="12">
      <c r="A17" s="135"/>
      <c r="B17" s="135"/>
      <c r="C17" s="139" t="s">
        <v>563</v>
      </c>
      <c r="D17" s="138">
        <v>314</v>
      </c>
      <c r="E17" s="138">
        <v>280</v>
      </c>
      <c r="F17" s="138">
        <v>34</v>
      </c>
      <c r="G17" s="137">
        <v>1100</v>
      </c>
      <c r="H17" s="138">
        <v>41</v>
      </c>
      <c r="I17" s="138">
        <v>219</v>
      </c>
      <c r="J17" s="138">
        <v>706</v>
      </c>
      <c r="K17" s="138">
        <v>134</v>
      </c>
      <c r="L17" s="137">
        <v>7075217</v>
      </c>
      <c r="M17" s="138">
        <v>17.600000000000001</v>
      </c>
      <c r="N17" s="138">
        <v>0.3</v>
      </c>
      <c r="O17" s="138">
        <v>82.1</v>
      </c>
      <c r="P17" s="137">
        <v>89952</v>
      </c>
      <c r="Q17" s="138">
        <v>20.7</v>
      </c>
      <c r="R17" s="138">
        <v>1.9</v>
      </c>
      <c r="S17" s="138">
        <v>77.400000000000006</v>
      </c>
      <c r="T17" s="137">
        <v>180991</v>
      </c>
      <c r="U17" s="138" t="s">
        <v>159</v>
      </c>
    </row>
    <row r="18" spans="1:21" ht="12">
      <c r="A18" s="135"/>
      <c r="B18" s="135"/>
      <c r="C18" s="139" t="s">
        <v>564</v>
      </c>
      <c r="D18" s="138">
        <v>350</v>
      </c>
      <c r="E18" s="138">
        <v>335</v>
      </c>
      <c r="F18" s="138">
        <v>15</v>
      </c>
      <c r="G18" s="137">
        <v>2320</v>
      </c>
      <c r="H18" s="138">
        <v>29</v>
      </c>
      <c r="I18" s="138">
        <v>360</v>
      </c>
      <c r="J18" s="137">
        <v>1656</v>
      </c>
      <c r="K18" s="138">
        <v>275</v>
      </c>
      <c r="L18" s="137">
        <v>15509006</v>
      </c>
      <c r="M18" s="138">
        <v>17.399999999999999</v>
      </c>
      <c r="N18" s="138">
        <v>1.1000000000000001</v>
      </c>
      <c r="O18" s="138">
        <v>81.5</v>
      </c>
      <c r="P18" s="137">
        <v>346197</v>
      </c>
      <c r="Q18" s="138">
        <v>27.1</v>
      </c>
      <c r="R18" s="138">
        <v>8.1999999999999993</v>
      </c>
      <c r="S18" s="138">
        <v>64.7</v>
      </c>
      <c r="T18" s="137">
        <v>600151</v>
      </c>
      <c r="U18" s="138" t="s">
        <v>159</v>
      </c>
    </row>
    <row r="19" spans="1:21" ht="12">
      <c r="A19" s="135"/>
      <c r="B19" s="135"/>
      <c r="C19" s="139" t="s">
        <v>565</v>
      </c>
      <c r="D19" s="138">
        <v>212</v>
      </c>
      <c r="E19" s="138">
        <v>211</v>
      </c>
      <c r="F19" s="138">
        <v>1</v>
      </c>
      <c r="G19" s="137">
        <v>2830</v>
      </c>
      <c r="H19" s="138">
        <v>1</v>
      </c>
      <c r="I19" s="138">
        <v>325</v>
      </c>
      <c r="J19" s="137">
        <v>2104</v>
      </c>
      <c r="K19" s="138">
        <v>400</v>
      </c>
      <c r="L19" s="137">
        <v>17015180</v>
      </c>
      <c r="M19" s="138">
        <v>9.3000000000000007</v>
      </c>
      <c r="N19" s="138">
        <v>1.2</v>
      </c>
      <c r="O19" s="138">
        <v>89.5</v>
      </c>
      <c r="P19" s="137">
        <v>193232</v>
      </c>
      <c r="Q19" s="138">
        <v>14</v>
      </c>
      <c r="R19" s="138">
        <v>10.1</v>
      </c>
      <c r="S19" s="138">
        <v>75.900000000000006</v>
      </c>
      <c r="T19" s="137">
        <v>618960</v>
      </c>
      <c r="U19" s="138" t="s">
        <v>159</v>
      </c>
    </row>
    <row r="20" spans="1:21" ht="12">
      <c r="A20" s="135"/>
      <c r="B20" s="135"/>
      <c r="C20" s="139" t="s">
        <v>566</v>
      </c>
      <c r="D20" s="138">
        <v>89</v>
      </c>
      <c r="E20" s="138">
        <v>89</v>
      </c>
      <c r="F20" s="138" t="s">
        <v>159</v>
      </c>
      <c r="G20" s="137">
        <v>2090</v>
      </c>
      <c r="H20" s="138" t="s">
        <v>159</v>
      </c>
      <c r="I20" s="138">
        <v>169</v>
      </c>
      <c r="J20" s="137">
        <v>1679</v>
      </c>
      <c r="K20" s="138">
        <v>242</v>
      </c>
      <c r="L20" s="137">
        <v>12515933</v>
      </c>
      <c r="M20" s="138">
        <v>10.9</v>
      </c>
      <c r="N20" s="138">
        <v>0.2</v>
      </c>
      <c r="O20" s="138">
        <v>88.9</v>
      </c>
      <c r="P20" s="137">
        <v>248532</v>
      </c>
      <c r="Q20" s="138">
        <v>15.7</v>
      </c>
      <c r="R20" s="138">
        <v>12.7</v>
      </c>
      <c r="S20" s="138">
        <v>71.7</v>
      </c>
      <c r="T20" s="137">
        <v>596751</v>
      </c>
      <c r="U20" s="138" t="s">
        <v>159</v>
      </c>
    </row>
    <row r="21" spans="1:21" ht="12">
      <c r="A21" s="135"/>
      <c r="B21" s="135"/>
      <c r="C21" s="139" t="s">
        <v>567</v>
      </c>
      <c r="D21" s="138">
        <v>43</v>
      </c>
      <c r="E21" s="138">
        <v>43</v>
      </c>
      <c r="F21" s="138" t="s">
        <v>159</v>
      </c>
      <c r="G21" s="137">
        <v>1579</v>
      </c>
      <c r="H21" s="138" t="s">
        <v>159</v>
      </c>
      <c r="I21" s="138">
        <v>90</v>
      </c>
      <c r="J21" s="137">
        <v>1192</v>
      </c>
      <c r="K21" s="138">
        <v>297</v>
      </c>
      <c r="L21" s="137">
        <v>10860724</v>
      </c>
      <c r="M21" s="138">
        <v>9.4</v>
      </c>
      <c r="N21" s="138">
        <v>0.6</v>
      </c>
      <c r="O21" s="138">
        <v>90</v>
      </c>
      <c r="P21" s="137">
        <v>316504</v>
      </c>
      <c r="Q21" s="138">
        <v>26.7</v>
      </c>
      <c r="R21" s="138">
        <v>22.2</v>
      </c>
      <c r="S21" s="138">
        <v>51.1</v>
      </c>
      <c r="T21" s="137">
        <v>448267</v>
      </c>
      <c r="U21" s="138" t="s">
        <v>159</v>
      </c>
    </row>
    <row r="22" spans="1:21" ht="12">
      <c r="A22" s="135"/>
      <c r="B22" s="135"/>
      <c r="C22" s="139" t="s">
        <v>568</v>
      </c>
      <c r="D22" s="138">
        <v>33</v>
      </c>
      <c r="E22" s="138">
        <v>33</v>
      </c>
      <c r="F22" s="138" t="s">
        <v>159</v>
      </c>
      <c r="G22" s="137">
        <v>2121</v>
      </c>
      <c r="H22" s="138" t="s">
        <v>159</v>
      </c>
      <c r="I22" s="138">
        <v>122</v>
      </c>
      <c r="J22" s="137">
        <v>1601</v>
      </c>
      <c r="K22" s="138">
        <v>398</v>
      </c>
      <c r="L22" s="137">
        <v>16064620</v>
      </c>
      <c r="M22" s="138">
        <v>3.9</v>
      </c>
      <c r="N22" s="138" t="s">
        <v>159</v>
      </c>
      <c r="O22" s="138">
        <v>96.1</v>
      </c>
      <c r="P22" s="137">
        <v>327454</v>
      </c>
      <c r="Q22" s="138">
        <v>25.9</v>
      </c>
      <c r="R22" s="138">
        <v>15.8</v>
      </c>
      <c r="S22" s="138">
        <v>58.4</v>
      </c>
      <c r="T22" s="137">
        <v>511530</v>
      </c>
      <c r="U22" s="138" t="s">
        <v>159</v>
      </c>
    </row>
    <row r="23" spans="1:21" ht="12">
      <c r="A23" s="135"/>
      <c r="B23" s="135"/>
      <c r="C23" s="139" t="s">
        <v>136</v>
      </c>
      <c r="D23" s="138">
        <v>4</v>
      </c>
      <c r="E23" s="138">
        <v>4</v>
      </c>
      <c r="F23" s="138" t="s">
        <v>159</v>
      </c>
      <c r="G23" s="138">
        <v>943</v>
      </c>
      <c r="H23" s="138" t="s">
        <v>159</v>
      </c>
      <c r="I23" s="138">
        <v>7</v>
      </c>
      <c r="J23" s="138">
        <v>804</v>
      </c>
      <c r="K23" s="138">
        <v>132</v>
      </c>
      <c r="L23" s="137">
        <v>19729407</v>
      </c>
      <c r="M23" s="138">
        <v>5</v>
      </c>
      <c r="N23" s="138">
        <v>8.3000000000000007</v>
      </c>
      <c r="O23" s="138">
        <v>86.7</v>
      </c>
      <c r="P23" s="137">
        <v>55948</v>
      </c>
      <c r="Q23" s="138">
        <v>63</v>
      </c>
      <c r="R23" s="138" t="s">
        <v>159</v>
      </c>
      <c r="S23" s="138">
        <v>37</v>
      </c>
      <c r="T23" s="137">
        <v>318307</v>
      </c>
      <c r="U23" s="138" t="s">
        <v>159</v>
      </c>
    </row>
    <row r="24" spans="1:21" ht="12">
      <c r="A24" s="135" t="s">
        <v>158</v>
      </c>
      <c r="B24" s="135" t="s">
        <v>2</v>
      </c>
      <c r="C24" s="141"/>
      <c r="D24" s="138">
        <v>3</v>
      </c>
      <c r="E24" s="138">
        <v>3</v>
      </c>
      <c r="F24" s="142" t="s">
        <v>570</v>
      </c>
      <c r="G24" s="138">
        <v>109</v>
      </c>
      <c r="H24" s="138" t="s">
        <v>159</v>
      </c>
      <c r="I24" s="138">
        <v>14</v>
      </c>
      <c r="J24" s="138">
        <v>95</v>
      </c>
      <c r="K24" s="138" t="s">
        <v>159</v>
      </c>
      <c r="L24" s="137">
        <v>1138898</v>
      </c>
      <c r="M24" s="138">
        <v>9</v>
      </c>
      <c r="N24" s="138" t="s">
        <v>159</v>
      </c>
      <c r="O24" s="138">
        <v>91</v>
      </c>
      <c r="P24" s="137">
        <v>4868</v>
      </c>
      <c r="Q24" s="138" t="s">
        <v>159</v>
      </c>
      <c r="R24" s="138">
        <v>79</v>
      </c>
      <c r="S24" s="138">
        <v>21</v>
      </c>
      <c r="T24" s="137">
        <v>29383</v>
      </c>
      <c r="U24" s="138" t="s">
        <v>159</v>
      </c>
    </row>
    <row r="25" spans="1:21" ht="12">
      <c r="A25" s="135" t="s">
        <v>199</v>
      </c>
      <c r="B25" s="135" t="s">
        <v>2</v>
      </c>
      <c r="C25" s="141"/>
      <c r="D25" s="138">
        <v>3</v>
      </c>
      <c r="E25" s="138">
        <v>3</v>
      </c>
      <c r="F25" s="142" t="s">
        <v>570</v>
      </c>
      <c r="G25" s="138">
        <v>109</v>
      </c>
      <c r="H25" s="138" t="s">
        <v>159</v>
      </c>
      <c r="I25" s="138">
        <v>14</v>
      </c>
      <c r="J25" s="138">
        <v>95</v>
      </c>
      <c r="K25" s="138" t="s">
        <v>159</v>
      </c>
      <c r="L25" s="137">
        <v>1138898</v>
      </c>
      <c r="M25" s="138">
        <v>9</v>
      </c>
      <c r="N25" s="138" t="s">
        <v>159</v>
      </c>
      <c r="O25" s="138">
        <v>91</v>
      </c>
      <c r="P25" s="137">
        <v>4868</v>
      </c>
      <c r="Q25" s="138" t="s">
        <v>159</v>
      </c>
      <c r="R25" s="138">
        <v>79</v>
      </c>
      <c r="S25" s="138">
        <v>21</v>
      </c>
      <c r="T25" s="137">
        <v>29383</v>
      </c>
      <c r="U25" s="138" t="s">
        <v>159</v>
      </c>
    </row>
    <row r="26" spans="1:21" ht="12">
      <c r="A26" s="135"/>
      <c r="B26" s="135"/>
      <c r="C26" s="139" t="s">
        <v>562</v>
      </c>
      <c r="D26" s="142" t="s">
        <v>570</v>
      </c>
      <c r="E26" s="142" t="s">
        <v>570</v>
      </c>
      <c r="F26" s="142" t="s">
        <v>570</v>
      </c>
      <c r="G26" s="142" t="s">
        <v>570</v>
      </c>
      <c r="H26" s="142" t="s">
        <v>570</v>
      </c>
      <c r="I26" s="142" t="s">
        <v>570</v>
      </c>
      <c r="J26" s="142" t="s">
        <v>570</v>
      </c>
      <c r="K26" s="142" t="s">
        <v>570</v>
      </c>
      <c r="L26" s="142" t="s">
        <v>570</v>
      </c>
      <c r="M26" s="142" t="s">
        <v>570</v>
      </c>
      <c r="N26" s="142" t="s">
        <v>570</v>
      </c>
      <c r="O26" s="142" t="s">
        <v>570</v>
      </c>
      <c r="P26" s="142" t="s">
        <v>570</v>
      </c>
      <c r="Q26" s="142" t="s">
        <v>570</v>
      </c>
      <c r="R26" s="142" t="s">
        <v>570</v>
      </c>
      <c r="S26" s="142" t="s">
        <v>570</v>
      </c>
      <c r="T26" s="142" t="s">
        <v>570</v>
      </c>
      <c r="U26" s="138" t="s">
        <v>159</v>
      </c>
    </row>
    <row r="27" spans="1:21" ht="12">
      <c r="A27" s="135"/>
      <c r="B27" s="135"/>
      <c r="C27" s="139" t="s">
        <v>563</v>
      </c>
      <c r="D27" s="142" t="s">
        <v>570</v>
      </c>
      <c r="E27" s="142" t="s">
        <v>570</v>
      </c>
      <c r="F27" s="142" t="s">
        <v>570</v>
      </c>
      <c r="G27" s="142" t="s">
        <v>570</v>
      </c>
      <c r="H27" s="142" t="s">
        <v>570</v>
      </c>
      <c r="I27" s="142" t="s">
        <v>570</v>
      </c>
      <c r="J27" s="142" t="s">
        <v>570</v>
      </c>
      <c r="K27" s="142" t="s">
        <v>570</v>
      </c>
      <c r="L27" s="142" t="s">
        <v>570</v>
      </c>
      <c r="M27" s="142" t="s">
        <v>570</v>
      </c>
      <c r="N27" s="142" t="s">
        <v>570</v>
      </c>
      <c r="O27" s="142" t="s">
        <v>570</v>
      </c>
      <c r="P27" s="142" t="s">
        <v>570</v>
      </c>
      <c r="Q27" s="142" t="s">
        <v>570</v>
      </c>
      <c r="R27" s="142" t="s">
        <v>570</v>
      </c>
      <c r="S27" s="142" t="s">
        <v>570</v>
      </c>
      <c r="T27" s="142" t="s">
        <v>570</v>
      </c>
      <c r="U27" s="138" t="s">
        <v>159</v>
      </c>
    </row>
    <row r="28" spans="1:21" ht="12">
      <c r="A28" s="135"/>
      <c r="B28" s="135"/>
      <c r="C28" s="139" t="s">
        <v>564</v>
      </c>
      <c r="D28" s="138">
        <v>1</v>
      </c>
      <c r="E28" s="138">
        <v>1</v>
      </c>
      <c r="F28" s="138"/>
      <c r="G28" s="138">
        <v>8</v>
      </c>
      <c r="H28" s="138" t="s">
        <v>159</v>
      </c>
      <c r="I28" s="138">
        <v>1</v>
      </c>
      <c r="J28" s="138">
        <v>7</v>
      </c>
      <c r="K28" s="138" t="s">
        <v>159</v>
      </c>
      <c r="L28" s="137" t="s">
        <v>571</v>
      </c>
      <c r="M28" s="138" t="s">
        <v>571</v>
      </c>
      <c r="N28" s="138" t="s">
        <v>571</v>
      </c>
      <c r="O28" s="138" t="s">
        <v>571</v>
      </c>
      <c r="P28" s="138" t="s">
        <v>571</v>
      </c>
      <c r="Q28" s="138" t="s">
        <v>571</v>
      </c>
      <c r="R28" s="138" t="s">
        <v>571</v>
      </c>
      <c r="S28" s="138" t="s">
        <v>571</v>
      </c>
      <c r="T28" s="137" t="s">
        <v>571</v>
      </c>
      <c r="U28" s="138" t="s">
        <v>159</v>
      </c>
    </row>
    <row r="29" spans="1:21" ht="12">
      <c r="A29" s="135"/>
      <c r="B29" s="135"/>
      <c r="C29" s="139" t="s">
        <v>565</v>
      </c>
      <c r="D29" s="142" t="s">
        <v>570</v>
      </c>
      <c r="E29" s="142" t="s">
        <v>570</v>
      </c>
      <c r="F29" s="142" t="s">
        <v>570</v>
      </c>
      <c r="G29" s="142" t="s">
        <v>570</v>
      </c>
      <c r="H29" s="142" t="s">
        <v>570</v>
      </c>
      <c r="I29" s="142" t="s">
        <v>570</v>
      </c>
      <c r="J29" s="142" t="s">
        <v>570</v>
      </c>
      <c r="K29" s="142" t="s">
        <v>570</v>
      </c>
      <c r="L29" s="142" t="s">
        <v>570</v>
      </c>
      <c r="M29" s="142" t="s">
        <v>570</v>
      </c>
      <c r="N29" s="142" t="s">
        <v>570</v>
      </c>
      <c r="O29" s="142" t="s">
        <v>570</v>
      </c>
      <c r="P29" s="142" t="s">
        <v>570</v>
      </c>
      <c r="Q29" s="142" t="s">
        <v>570</v>
      </c>
      <c r="R29" s="142" t="s">
        <v>570</v>
      </c>
      <c r="S29" s="142" t="s">
        <v>570</v>
      </c>
      <c r="T29" s="142" t="s">
        <v>570</v>
      </c>
      <c r="U29" s="138" t="s">
        <v>159</v>
      </c>
    </row>
    <row r="30" spans="1:21" ht="12">
      <c r="A30" s="135"/>
      <c r="B30" s="135"/>
      <c r="C30" s="139" t="s">
        <v>566</v>
      </c>
      <c r="D30" s="142" t="s">
        <v>570</v>
      </c>
      <c r="E30" s="142" t="s">
        <v>570</v>
      </c>
      <c r="F30" s="142" t="s">
        <v>570</v>
      </c>
      <c r="G30" s="142" t="s">
        <v>570</v>
      </c>
      <c r="H30" s="142" t="s">
        <v>570</v>
      </c>
      <c r="I30" s="142" t="s">
        <v>570</v>
      </c>
      <c r="J30" s="142" t="s">
        <v>570</v>
      </c>
      <c r="K30" s="142" t="s">
        <v>570</v>
      </c>
      <c r="L30" s="142" t="s">
        <v>570</v>
      </c>
      <c r="M30" s="142" t="s">
        <v>570</v>
      </c>
      <c r="N30" s="142" t="s">
        <v>570</v>
      </c>
      <c r="O30" s="142" t="s">
        <v>570</v>
      </c>
      <c r="P30" s="142" t="s">
        <v>570</v>
      </c>
      <c r="Q30" s="142" t="s">
        <v>570</v>
      </c>
      <c r="R30" s="142" t="s">
        <v>570</v>
      </c>
      <c r="S30" s="142" t="s">
        <v>570</v>
      </c>
      <c r="T30" s="142" t="s">
        <v>570</v>
      </c>
      <c r="U30" s="138" t="s">
        <v>159</v>
      </c>
    </row>
    <row r="31" spans="1:21" ht="12">
      <c r="A31" s="135"/>
      <c r="B31" s="135"/>
      <c r="C31" s="139" t="s">
        <v>567</v>
      </c>
      <c r="D31" s="138">
        <v>1</v>
      </c>
      <c r="E31" s="138">
        <v>1</v>
      </c>
      <c r="F31" s="142" t="s">
        <v>570</v>
      </c>
      <c r="G31" s="138">
        <v>33</v>
      </c>
      <c r="H31" s="138" t="s">
        <v>159</v>
      </c>
      <c r="I31" s="138">
        <v>5</v>
      </c>
      <c r="J31" s="138">
        <v>28</v>
      </c>
      <c r="K31" s="138" t="s">
        <v>159</v>
      </c>
      <c r="L31" s="137" t="s">
        <v>571</v>
      </c>
      <c r="M31" s="138" t="s">
        <v>571</v>
      </c>
      <c r="N31" s="138" t="s">
        <v>571</v>
      </c>
      <c r="O31" s="138" t="s">
        <v>571</v>
      </c>
      <c r="P31" s="137" t="s">
        <v>571</v>
      </c>
      <c r="Q31" s="138" t="s">
        <v>571</v>
      </c>
      <c r="R31" s="138" t="s">
        <v>571</v>
      </c>
      <c r="S31" s="138" t="s">
        <v>571</v>
      </c>
      <c r="T31" s="137" t="s">
        <v>571</v>
      </c>
      <c r="U31" s="138" t="s">
        <v>159</v>
      </c>
    </row>
    <row r="32" spans="1:21" ht="12">
      <c r="A32" s="135"/>
      <c r="B32" s="135"/>
      <c r="C32" s="139" t="s">
        <v>568</v>
      </c>
      <c r="D32" s="138">
        <v>1</v>
      </c>
      <c r="E32" s="138">
        <v>1</v>
      </c>
      <c r="F32" s="142" t="s">
        <v>570</v>
      </c>
      <c r="G32" s="138">
        <v>68</v>
      </c>
      <c r="H32" s="138" t="s">
        <v>159</v>
      </c>
      <c r="I32" s="138">
        <v>8</v>
      </c>
      <c r="J32" s="138">
        <v>60</v>
      </c>
      <c r="K32" s="138" t="s">
        <v>159</v>
      </c>
      <c r="L32" s="137" t="s">
        <v>571</v>
      </c>
      <c r="M32" s="138" t="s">
        <v>571</v>
      </c>
      <c r="N32" s="138" t="s">
        <v>571</v>
      </c>
      <c r="O32" s="138" t="s">
        <v>571</v>
      </c>
      <c r="P32" s="137" t="s">
        <v>571</v>
      </c>
      <c r="Q32" s="138" t="s">
        <v>571</v>
      </c>
      <c r="R32" s="138" t="s">
        <v>571</v>
      </c>
      <c r="S32" s="138" t="s">
        <v>571</v>
      </c>
      <c r="T32" s="137" t="s">
        <v>571</v>
      </c>
      <c r="U32" s="138" t="s">
        <v>159</v>
      </c>
    </row>
    <row r="33" spans="1:21" ht="12">
      <c r="A33" s="135"/>
      <c r="B33" s="135"/>
      <c r="C33" s="139" t="s">
        <v>136</v>
      </c>
      <c r="D33" s="142" t="s">
        <v>570</v>
      </c>
      <c r="E33" s="142" t="s">
        <v>570</v>
      </c>
      <c r="F33" s="142" t="s">
        <v>570</v>
      </c>
      <c r="G33" s="142" t="s">
        <v>570</v>
      </c>
      <c r="H33" s="142" t="s">
        <v>570</v>
      </c>
      <c r="I33" s="142" t="s">
        <v>570</v>
      </c>
      <c r="J33" s="142" t="s">
        <v>570</v>
      </c>
      <c r="K33" s="142" t="s">
        <v>570</v>
      </c>
      <c r="L33" s="142" t="s">
        <v>570</v>
      </c>
      <c r="M33" s="142" t="s">
        <v>570</v>
      </c>
      <c r="N33" s="142" t="s">
        <v>570</v>
      </c>
      <c r="O33" s="142" t="s">
        <v>570</v>
      </c>
      <c r="P33" s="142" t="s">
        <v>570</v>
      </c>
      <c r="Q33" s="142" t="s">
        <v>570</v>
      </c>
      <c r="R33" s="142" t="s">
        <v>570</v>
      </c>
      <c r="S33" s="142" t="s">
        <v>570</v>
      </c>
      <c r="T33" s="142" t="s">
        <v>570</v>
      </c>
      <c r="U33" s="138" t="s">
        <v>159</v>
      </c>
    </row>
    <row r="34" spans="1:21" ht="12">
      <c r="A34" s="135" t="s">
        <v>160</v>
      </c>
      <c r="B34" s="135" t="s">
        <v>572</v>
      </c>
      <c r="C34" s="141"/>
      <c r="D34" s="138">
        <v>45</v>
      </c>
      <c r="E34" s="138">
        <v>38</v>
      </c>
      <c r="F34" s="138">
        <v>7</v>
      </c>
      <c r="G34" s="138">
        <v>361</v>
      </c>
      <c r="H34" s="138">
        <v>8</v>
      </c>
      <c r="I34" s="138">
        <v>62</v>
      </c>
      <c r="J34" s="138">
        <v>217</v>
      </c>
      <c r="K34" s="138">
        <v>74</v>
      </c>
      <c r="L34" s="137">
        <v>1245329</v>
      </c>
      <c r="M34" s="138">
        <v>17.399999999999999</v>
      </c>
      <c r="N34" s="138">
        <v>0.4</v>
      </c>
      <c r="O34" s="138">
        <v>82.2</v>
      </c>
      <c r="P34" s="137">
        <v>11485</v>
      </c>
      <c r="Q34" s="138">
        <v>0.3</v>
      </c>
      <c r="R34" s="138">
        <v>6.7</v>
      </c>
      <c r="S34" s="138">
        <v>93</v>
      </c>
      <c r="T34" s="137">
        <v>183199</v>
      </c>
      <c r="U34" s="138" t="s">
        <v>159</v>
      </c>
    </row>
    <row r="35" spans="1:21" ht="12">
      <c r="A35" s="135" t="s">
        <v>202</v>
      </c>
      <c r="B35" s="135" t="s">
        <v>203</v>
      </c>
      <c r="C35" s="141"/>
      <c r="D35" s="138">
        <v>3</v>
      </c>
      <c r="E35" s="138">
        <v>2</v>
      </c>
      <c r="F35" s="138">
        <v>1</v>
      </c>
      <c r="G35" s="138">
        <v>12</v>
      </c>
      <c r="H35" s="138">
        <v>1</v>
      </c>
      <c r="I35" s="138" t="s">
        <v>159</v>
      </c>
      <c r="J35" s="138">
        <v>11</v>
      </c>
      <c r="K35" s="138" t="s">
        <v>159</v>
      </c>
      <c r="L35" s="137">
        <v>29450</v>
      </c>
      <c r="M35" s="138">
        <v>15.5</v>
      </c>
      <c r="N35" s="138" t="s">
        <v>159</v>
      </c>
      <c r="O35" s="138">
        <v>84.6</v>
      </c>
      <c r="P35" s="138" t="s">
        <v>159</v>
      </c>
      <c r="Q35" s="142" t="s">
        <v>570</v>
      </c>
      <c r="R35" s="142" t="s">
        <v>570</v>
      </c>
      <c r="S35" s="142" t="s">
        <v>570</v>
      </c>
      <c r="T35" s="137">
        <v>4850</v>
      </c>
      <c r="U35" s="138" t="s">
        <v>159</v>
      </c>
    </row>
    <row r="36" spans="1:21" ht="12">
      <c r="A36" s="135"/>
      <c r="B36" s="135"/>
      <c r="C36" s="139" t="s">
        <v>562</v>
      </c>
      <c r="D36" s="138">
        <v>1</v>
      </c>
      <c r="E36" s="142" t="s">
        <v>570</v>
      </c>
      <c r="F36" s="138">
        <v>1</v>
      </c>
      <c r="G36" s="138">
        <v>2</v>
      </c>
      <c r="H36" s="138">
        <v>1</v>
      </c>
      <c r="I36" s="138" t="s">
        <v>159</v>
      </c>
      <c r="J36" s="138">
        <v>1</v>
      </c>
      <c r="K36" s="138" t="s">
        <v>159</v>
      </c>
      <c r="L36" s="137" t="s">
        <v>571</v>
      </c>
      <c r="M36" s="138" t="s">
        <v>571</v>
      </c>
      <c r="N36" s="138" t="s">
        <v>571</v>
      </c>
      <c r="O36" s="138" t="s">
        <v>571</v>
      </c>
      <c r="P36" s="138" t="s">
        <v>571</v>
      </c>
      <c r="Q36" s="138" t="s">
        <v>571</v>
      </c>
      <c r="R36" s="138" t="s">
        <v>571</v>
      </c>
      <c r="S36" s="138" t="s">
        <v>571</v>
      </c>
      <c r="T36" s="138" t="s">
        <v>571</v>
      </c>
      <c r="U36" s="138" t="s">
        <v>159</v>
      </c>
    </row>
    <row r="37" spans="1:21" ht="12">
      <c r="A37" s="135"/>
      <c r="B37" s="135"/>
      <c r="C37" s="139" t="s">
        <v>563</v>
      </c>
      <c r="D37" s="142" t="s">
        <v>570</v>
      </c>
      <c r="E37" s="142" t="s">
        <v>570</v>
      </c>
      <c r="F37" s="142" t="s">
        <v>570</v>
      </c>
      <c r="G37" s="142" t="s">
        <v>570</v>
      </c>
      <c r="H37" s="142" t="s">
        <v>570</v>
      </c>
      <c r="I37" s="142" t="s">
        <v>570</v>
      </c>
      <c r="J37" s="142" t="s">
        <v>570</v>
      </c>
      <c r="K37" s="142" t="s">
        <v>570</v>
      </c>
      <c r="L37" s="142" t="s">
        <v>570</v>
      </c>
      <c r="M37" s="142" t="s">
        <v>570</v>
      </c>
      <c r="N37" s="142" t="s">
        <v>570</v>
      </c>
      <c r="O37" s="142" t="s">
        <v>570</v>
      </c>
      <c r="P37" s="142" t="s">
        <v>570</v>
      </c>
      <c r="Q37" s="142" t="s">
        <v>570</v>
      </c>
      <c r="R37" s="142" t="s">
        <v>570</v>
      </c>
      <c r="S37" s="142" t="s">
        <v>570</v>
      </c>
      <c r="T37" s="142" t="s">
        <v>570</v>
      </c>
      <c r="U37" s="138" t="s">
        <v>159</v>
      </c>
    </row>
    <row r="38" spans="1:21" ht="12">
      <c r="A38" s="135"/>
      <c r="B38" s="135"/>
      <c r="C38" s="139" t="s">
        <v>564</v>
      </c>
      <c r="D38" s="138">
        <v>2</v>
      </c>
      <c r="E38" s="138">
        <v>2</v>
      </c>
      <c r="F38" s="138"/>
      <c r="G38" s="138">
        <v>10</v>
      </c>
      <c r="H38" s="138" t="s">
        <v>159</v>
      </c>
      <c r="I38" s="138" t="s">
        <v>159</v>
      </c>
      <c r="J38" s="138">
        <v>10</v>
      </c>
      <c r="K38" s="138" t="s">
        <v>159</v>
      </c>
      <c r="L38" s="143">
        <v>29450</v>
      </c>
      <c r="M38" s="144">
        <v>15.5</v>
      </c>
      <c r="N38" s="144" t="s">
        <v>159</v>
      </c>
      <c r="O38" s="144">
        <v>99.1</v>
      </c>
      <c r="P38" s="144" t="s">
        <v>159</v>
      </c>
      <c r="Q38" s="142" t="s">
        <v>570</v>
      </c>
      <c r="R38" s="142" t="s">
        <v>570</v>
      </c>
      <c r="S38" s="142" t="s">
        <v>570</v>
      </c>
      <c r="T38" s="143">
        <v>4850</v>
      </c>
      <c r="U38" s="138" t="s">
        <v>159</v>
      </c>
    </row>
    <row r="39" spans="1:21" ht="12">
      <c r="A39" s="135"/>
      <c r="B39" s="135"/>
      <c r="C39" s="139" t="s">
        <v>565</v>
      </c>
      <c r="D39" s="142" t="s">
        <v>570</v>
      </c>
      <c r="E39" s="142" t="s">
        <v>570</v>
      </c>
      <c r="F39" s="142" t="s">
        <v>570</v>
      </c>
      <c r="G39" s="142" t="s">
        <v>570</v>
      </c>
      <c r="H39" s="142" t="s">
        <v>570</v>
      </c>
      <c r="I39" s="142" t="s">
        <v>570</v>
      </c>
      <c r="J39" s="142" t="s">
        <v>570</v>
      </c>
      <c r="K39" s="142" t="s">
        <v>570</v>
      </c>
      <c r="L39" s="142" t="s">
        <v>570</v>
      </c>
      <c r="M39" s="142" t="s">
        <v>570</v>
      </c>
      <c r="N39" s="142" t="s">
        <v>570</v>
      </c>
      <c r="O39" s="142" t="s">
        <v>570</v>
      </c>
      <c r="P39" s="142" t="s">
        <v>570</v>
      </c>
      <c r="Q39" s="142" t="s">
        <v>570</v>
      </c>
      <c r="R39" s="142" t="s">
        <v>570</v>
      </c>
      <c r="S39" s="142" t="s">
        <v>570</v>
      </c>
      <c r="T39" s="142" t="s">
        <v>570</v>
      </c>
      <c r="U39" s="138" t="s">
        <v>159</v>
      </c>
    </row>
    <row r="40" spans="1:21" ht="12">
      <c r="A40" s="135"/>
      <c r="B40" s="135"/>
      <c r="C40" s="139" t="s">
        <v>566</v>
      </c>
      <c r="D40" s="142" t="s">
        <v>570</v>
      </c>
      <c r="E40" s="142" t="s">
        <v>570</v>
      </c>
      <c r="F40" s="142" t="s">
        <v>570</v>
      </c>
      <c r="G40" s="142" t="s">
        <v>570</v>
      </c>
      <c r="H40" s="142" t="s">
        <v>570</v>
      </c>
      <c r="I40" s="142" t="s">
        <v>570</v>
      </c>
      <c r="J40" s="142" t="s">
        <v>570</v>
      </c>
      <c r="K40" s="142" t="s">
        <v>570</v>
      </c>
      <c r="L40" s="142" t="s">
        <v>570</v>
      </c>
      <c r="M40" s="142" t="s">
        <v>570</v>
      </c>
      <c r="N40" s="142" t="s">
        <v>570</v>
      </c>
      <c r="O40" s="142" t="s">
        <v>570</v>
      </c>
      <c r="P40" s="142" t="s">
        <v>570</v>
      </c>
      <c r="Q40" s="142" t="s">
        <v>570</v>
      </c>
      <c r="R40" s="142" t="s">
        <v>570</v>
      </c>
      <c r="S40" s="142" t="s">
        <v>570</v>
      </c>
      <c r="T40" s="142" t="s">
        <v>570</v>
      </c>
      <c r="U40" s="138" t="s">
        <v>159</v>
      </c>
    </row>
    <row r="41" spans="1:21" ht="12">
      <c r="A41" s="135"/>
      <c r="B41" s="135"/>
      <c r="C41" s="139" t="s">
        <v>567</v>
      </c>
      <c r="D41" s="142" t="s">
        <v>570</v>
      </c>
      <c r="E41" s="142" t="s">
        <v>570</v>
      </c>
      <c r="F41" s="142" t="s">
        <v>570</v>
      </c>
      <c r="G41" s="142" t="s">
        <v>570</v>
      </c>
      <c r="H41" s="142" t="s">
        <v>570</v>
      </c>
      <c r="I41" s="142" t="s">
        <v>570</v>
      </c>
      <c r="J41" s="142" t="s">
        <v>570</v>
      </c>
      <c r="K41" s="142" t="s">
        <v>570</v>
      </c>
      <c r="L41" s="142" t="s">
        <v>570</v>
      </c>
      <c r="M41" s="142" t="s">
        <v>570</v>
      </c>
      <c r="N41" s="142" t="s">
        <v>570</v>
      </c>
      <c r="O41" s="142" t="s">
        <v>570</v>
      </c>
      <c r="P41" s="142" t="s">
        <v>570</v>
      </c>
      <c r="Q41" s="142" t="s">
        <v>570</v>
      </c>
      <c r="R41" s="142" t="s">
        <v>570</v>
      </c>
      <c r="S41" s="142" t="s">
        <v>570</v>
      </c>
      <c r="T41" s="142" t="s">
        <v>570</v>
      </c>
      <c r="U41" s="138" t="s">
        <v>159</v>
      </c>
    </row>
    <row r="42" spans="1:21" ht="12">
      <c r="A42" s="135"/>
      <c r="B42" s="135"/>
      <c r="C42" s="139" t="s">
        <v>568</v>
      </c>
      <c r="D42" s="142" t="s">
        <v>570</v>
      </c>
      <c r="E42" s="142" t="s">
        <v>570</v>
      </c>
      <c r="F42" s="142" t="s">
        <v>570</v>
      </c>
      <c r="G42" s="142" t="s">
        <v>570</v>
      </c>
      <c r="H42" s="142" t="s">
        <v>570</v>
      </c>
      <c r="I42" s="142" t="s">
        <v>570</v>
      </c>
      <c r="J42" s="142" t="s">
        <v>570</v>
      </c>
      <c r="K42" s="142" t="s">
        <v>570</v>
      </c>
      <c r="L42" s="142" t="s">
        <v>570</v>
      </c>
      <c r="M42" s="142" t="s">
        <v>570</v>
      </c>
      <c r="N42" s="142" t="s">
        <v>570</v>
      </c>
      <c r="O42" s="142" t="s">
        <v>570</v>
      </c>
      <c r="P42" s="142" t="s">
        <v>570</v>
      </c>
      <c r="Q42" s="142" t="s">
        <v>570</v>
      </c>
      <c r="R42" s="142" t="s">
        <v>570</v>
      </c>
      <c r="S42" s="142" t="s">
        <v>570</v>
      </c>
      <c r="T42" s="142" t="s">
        <v>570</v>
      </c>
      <c r="U42" s="138" t="s">
        <v>159</v>
      </c>
    </row>
    <row r="43" spans="1:21" ht="12">
      <c r="A43" s="135"/>
      <c r="B43" s="135"/>
      <c r="C43" s="139" t="s">
        <v>136</v>
      </c>
      <c r="D43" s="142" t="s">
        <v>570</v>
      </c>
      <c r="E43" s="142" t="s">
        <v>570</v>
      </c>
      <c r="F43" s="142" t="s">
        <v>570</v>
      </c>
      <c r="G43" s="142" t="s">
        <v>570</v>
      </c>
      <c r="H43" s="142" t="s">
        <v>570</v>
      </c>
      <c r="I43" s="142" t="s">
        <v>570</v>
      </c>
      <c r="J43" s="142" t="s">
        <v>570</v>
      </c>
      <c r="K43" s="142" t="s">
        <v>570</v>
      </c>
      <c r="L43" s="142" t="s">
        <v>570</v>
      </c>
      <c r="M43" s="142" t="s">
        <v>570</v>
      </c>
      <c r="N43" s="142" t="s">
        <v>570</v>
      </c>
      <c r="O43" s="142" t="s">
        <v>570</v>
      </c>
      <c r="P43" s="142" t="s">
        <v>570</v>
      </c>
      <c r="Q43" s="142" t="s">
        <v>570</v>
      </c>
      <c r="R43" s="142" t="s">
        <v>570</v>
      </c>
      <c r="S43" s="142" t="s">
        <v>570</v>
      </c>
      <c r="T43" s="142" t="s">
        <v>570</v>
      </c>
      <c r="U43" s="138" t="s">
        <v>159</v>
      </c>
    </row>
    <row r="44" spans="1:21" ht="12">
      <c r="A44" s="135" t="s">
        <v>206</v>
      </c>
      <c r="B44" s="135" t="s">
        <v>5</v>
      </c>
      <c r="C44" s="141"/>
      <c r="D44" s="138">
        <v>42</v>
      </c>
      <c r="E44" s="138">
        <v>36</v>
      </c>
      <c r="F44" s="138">
        <v>6</v>
      </c>
      <c r="G44" s="138">
        <v>349</v>
      </c>
      <c r="H44" s="138">
        <v>7</v>
      </c>
      <c r="I44" s="138">
        <v>62</v>
      </c>
      <c r="J44" s="138">
        <v>206</v>
      </c>
      <c r="K44" s="138">
        <v>74</v>
      </c>
      <c r="L44" s="137">
        <v>1215879</v>
      </c>
      <c r="M44" s="138">
        <v>19.399999999999999</v>
      </c>
      <c r="N44" s="138">
        <v>0.8</v>
      </c>
      <c r="O44" s="138">
        <v>79.8</v>
      </c>
      <c r="P44" s="137">
        <v>11485</v>
      </c>
      <c r="Q44" s="138">
        <v>0.3</v>
      </c>
      <c r="R44" s="138">
        <v>6.7</v>
      </c>
      <c r="S44" s="138">
        <v>93</v>
      </c>
      <c r="T44" s="137">
        <v>178349</v>
      </c>
      <c r="U44" s="138" t="s">
        <v>159</v>
      </c>
    </row>
    <row r="45" spans="1:21" ht="12">
      <c r="A45" s="135"/>
      <c r="B45" s="135"/>
      <c r="C45" s="139" t="s">
        <v>562</v>
      </c>
      <c r="D45" s="138">
        <v>7</v>
      </c>
      <c r="E45" s="138">
        <v>5</v>
      </c>
      <c r="F45" s="138">
        <v>2</v>
      </c>
      <c r="G45" s="138">
        <v>11</v>
      </c>
      <c r="H45" s="138">
        <v>2</v>
      </c>
      <c r="I45" s="138">
        <v>5</v>
      </c>
      <c r="J45" s="138">
        <v>2</v>
      </c>
      <c r="K45" s="138">
        <v>2</v>
      </c>
      <c r="L45" s="137">
        <v>17895</v>
      </c>
      <c r="M45" s="138">
        <v>10.8</v>
      </c>
      <c r="N45" s="138" t="s">
        <v>159</v>
      </c>
      <c r="O45" s="138">
        <v>89.2</v>
      </c>
      <c r="P45" s="138">
        <v>90</v>
      </c>
      <c r="Q45" s="138" t="s">
        <v>159</v>
      </c>
      <c r="R45" s="138">
        <v>33.299999999999997</v>
      </c>
      <c r="S45" s="138">
        <v>66.7</v>
      </c>
      <c r="T45" s="137">
        <v>2748</v>
      </c>
      <c r="U45" s="138" t="s">
        <v>159</v>
      </c>
    </row>
    <row r="46" spans="1:21" ht="12">
      <c r="A46" s="135"/>
      <c r="B46" s="135"/>
      <c r="C46" s="139" t="s">
        <v>563</v>
      </c>
      <c r="D46" s="138">
        <v>8</v>
      </c>
      <c r="E46" s="138">
        <v>5</v>
      </c>
      <c r="F46" s="138">
        <v>3</v>
      </c>
      <c r="G46" s="138">
        <v>30</v>
      </c>
      <c r="H46" s="138">
        <v>3</v>
      </c>
      <c r="I46" s="138">
        <v>5</v>
      </c>
      <c r="J46" s="138">
        <v>15</v>
      </c>
      <c r="K46" s="138">
        <v>7</v>
      </c>
      <c r="L46" s="137">
        <v>133388</v>
      </c>
      <c r="M46" s="138">
        <v>8</v>
      </c>
      <c r="N46" s="138">
        <v>3.5</v>
      </c>
      <c r="O46" s="138">
        <v>88.4</v>
      </c>
      <c r="P46" s="138">
        <v>80</v>
      </c>
      <c r="Q46" s="138" t="s">
        <v>159</v>
      </c>
      <c r="R46" s="138" t="s">
        <v>159</v>
      </c>
      <c r="S46" s="138">
        <v>100</v>
      </c>
      <c r="T46" s="137">
        <v>6162</v>
      </c>
      <c r="U46" s="138" t="s">
        <v>159</v>
      </c>
    </row>
    <row r="47" spans="1:21" ht="12">
      <c r="A47" s="135"/>
      <c r="B47" s="135"/>
      <c r="C47" s="139" t="s">
        <v>564</v>
      </c>
      <c r="D47" s="138">
        <v>14</v>
      </c>
      <c r="E47" s="138">
        <v>13</v>
      </c>
      <c r="F47" s="138">
        <v>1</v>
      </c>
      <c r="G47" s="138">
        <v>89</v>
      </c>
      <c r="H47" s="138">
        <v>2</v>
      </c>
      <c r="I47" s="138">
        <v>21</v>
      </c>
      <c r="J47" s="138">
        <v>45</v>
      </c>
      <c r="K47" s="138">
        <v>21</v>
      </c>
      <c r="L47" s="137">
        <v>479293</v>
      </c>
      <c r="M47" s="138">
        <v>47.7</v>
      </c>
      <c r="N47" s="138">
        <v>0.3</v>
      </c>
      <c r="O47" s="138">
        <v>52</v>
      </c>
      <c r="P47" s="137">
        <v>4324</v>
      </c>
      <c r="Q47" s="138">
        <v>1.7</v>
      </c>
      <c r="R47" s="138" t="s">
        <v>159</v>
      </c>
      <c r="S47" s="138">
        <v>98.3</v>
      </c>
      <c r="T47" s="137">
        <v>64990</v>
      </c>
      <c r="U47" s="138" t="s">
        <v>159</v>
      </c>
    </row>
    <row r="48" spans="1:21" ht="12">
      <c r="A48" s="135"/>
      <c r="B48" s="135"/>
      <c r="C48" s="139" t="s">
        <v>565</v>
      </c>
      <c r="D48" s="138">
        <v>10</v>
      </c>
      <c r="E48" s="138">
        <v>10</v>
      </c>
      <c r="F48" s="142" t="s">
        <v>570</v>
      </c>
      <c r="G48" s="138">
        <v>141</v>
      </c>
      <c r="H48" s="138" t="s">
        <v>159</v>
      </c>
      <c r="I48" s="138">
        <v>22</v>
      </c>
      <c r="J48" s="138">
        <v>91</v>
      </c>
      <c r="K48" s="138">
        <v>28</v>
      </c>
      <c r="L48" s="137">
        <v>349975</v>
      </c>
      <c r="M48" s="138">
        <v>25.9</v>
      </c>
      <c r="N48" s="138" t="s">
        <v>159</v>
      </c>
      <c r="O48" s="138">
        <v>74.099999999999994</v>
      </c>
      <c r="P48" s="138">
        <v>256</v>
      </c>
      <c r="Q48" s="138" t="s">
        <v>159</v>
      </c>
      <c r="R48" s="138" t="s">
        <v>159</v>
      </c>
      <c r="S48" s="138">
        <v>100</v>
      </c>
      <c r="T48" s="137">
        <v>51766</v>
      </c>
      <c r="U48" s="138" t="s">
        <v>159</v>
      </c>
    </row>
    <row r="49" spans="1:21" ht="12">
      <c r="A49" s="135"/>
      <c r="B49" s="135"/>
      <c r="C49" s="139" t="s">
        <v>566</v>
      </c>
      <c r="D49" s="138">
        <v>3</v>
      </c>
      <c r="E49" s="138">
        <v>3</v>
      </c>
      <c r="F49" s="142" t="s">
        <v>570</v>
      </c>
      <c r="G49" s="138">
        <v>78</v>
      </c>
      <c r="H49" s="138" t="s">
        <v>159</v>
      </c>
      <c r="I49" s="138">
        <v>9</v>
      </c>
      <c r="J49" s="138">
        <v>53</v>
      </c>
      <c r="K49" s="138">
        <v>16</v>
      </c>
      <c r="L49" s="137">
        <v>235328</v>
      </c>
      <c r="M49" s="138">
        <v>4.8</v>
      </c>
      <c r="N49" s="138" t="s">
        <v>159</v>
      </c>
      <c r="O49" s="138">
        <v>95.2</v>
      </c>
      <c r="P49" s="137">
        <v>6735</v>
      </c>
      <c r="Q49" s="138" t="s">
        <v>159</v>
      </c>
      <c r="R49" s="138" t="s">
        <v>159</v>
      </c>
      <c r="S49" s="138">
        <v>100</v>
      </c>
      <c r="T49" s="137">
        <v>52683</v>
      </c>
      <c r="U49" s="138" t="s">
        <v>159</v>
      </c>
    </row>
    <row r="50" spans="1:21" ht="12">
      <c r="A50" s="135"/>
      <c r="B50" s="135"/>
      <c r="C50" s="139" t="s">
        <v>567</v>
      </c>
      <c r="D50" s="142" t="s">
        <v>570</v>
      </c>
      <c r="E50" s="142" t="s">
        <v>570</v>
      </c>
      <c r="F50" s="142" t="s">
        <v>570</v>
      </c>
      <c r="G50" s="142" t="s">
        <v>570</v>
      </c>
      <c r="H50" s="142" t="s">
        <v>570</v>
      </c>
      <c r="I50" s="142" t="s">
        <v>570</v>
      </c>
      <c r="J50" s="142" t="s">
        <v>570</v>
      </c>
      <c r="K50" s="142" t="s">
        <v>570</v>
      </c>
      <c r="L50" s="142" t="s">
        <v>570</v>
      </c>
      <c r="M50" s="142" t="s">
        <v>570</v>
      </c>
      <c r="N50" s="142" t="s">
        <v>570</v>
      </c>
      <c r="O50" s="142" t="s">
        <v>570</v>
      </c>
      <c r="P50" s="142" t="s">
        <v>570</v>
      </c>
      <c r="Q50" s="142" t="s">
        <v>570</v>
      </c>
      <c r="R50" s="142" t="s">
        <v>570</v>
      </c>
      <c r="S50" s="142" t="s">
        <v>570</v>
      </c>
      <c r="T50" s="142" t="s">
        <v>570</v>
      </c>
      <c r="U50" s="138" t="s">
        <v>159</v>
      </c>
    </row>
    <row r="51" spans="1:21" ht="12">
      <c r="A51" s="135"/>
      <c r="B51" s="135"/>
      <c r="C51" s="139" t="s">
        <v>568</v>
      </c>
      <c r="D51" s="142" t="s">
        <v>570</v>
      </c>
      <c r="E51" s="142" t="s">
        <v>570</v>
      </c>
      <c r="F51" s="142" t="s">
        <v>570</v>
      </c>
      <c r="G51" s="142" t="s">
        <v>570</v>
      </c>
      <c r="H51" s="142" t="s">
        <v>570</v>
      </c>
      <c r="I51" s="142" t="s">
        <v>570</v>
      </c>
      <c r="J51" s="142" t="s">
        <v>570</v>
      </c>
      <c r="K51" s="142" t="s">
        <v>570</v>
      </c>
      <c r="L51" s="142" t="s">
        <v>570</v>
      </c>
      <c r="M51" s="142" t="s">
        <v>570</v>
      </c>
      <c r="N51" s="142" t="s">
        <v>570</v>
      </c>
      <c r="O51" s="142" t="s">
        <v>570</v>
      </c>
      <c r="P51" s="142" t="s">
        <v>570</v>
      </c>
      <c r="Q51" s="142" t="s">
        <v>570</v>
      </c>
      <c r="R51" s="142" t="s">
        <v>570</v>
      </c>
      <c r="S51" s="142" t="s">
        <v>570</v>
      </c>
      <c r="T51" s="142" t="s">
        <v>570</v>
      </c>
      <c r="U51" s="138" t="s">
        <v>159</v>
      </c>
    </row>
    <row r="52" spans="1:21" ht="12">
      <c r="A52" s="135"/>
      <c r="B52" s="135"/>
      <c r="C52" s="139" t="s">
        <v>136</v>
      </c>
      <c r="D52" s="142" t="s">
        <v>570</v>
      </c>
      <c r="E52" s="142" t="s">
        <v>570</v>
      </c>
      <c r="F52" s="142" t="s">
        <v>570</v>
      </c>
      <c r="G52" s="142" t="s">
        <v>570</v>
      </c>
      <c r="H52" s="142" t="s">
        <v>570</v>
      </c>
      <c r="I52" s="142" t="s">
        <v>570</v>
      </c>
      <c r="J52" s="142" t="s">
        <v>570</v>
      </c>
      <c r="K52" s="142" t="s">
        <v>570</v>
      </c>
      <c r="L52" s="142" t="s">
        <v>570</v>
      </c>
      <c r="M52" s="142" t="s">
        <v>570</v>
      </c>
      <c r="N52" s="142" t="s">
        <v>570</v>
      </c>
      <c r="O52" s="142" t="s">
        <v>570</v>
      </c>
      <c r="P52" s="142" t="s">
        <v>570</v>
      </c>
      <c r="Q52" s="142" t="s">
        <v>570</v>
      </c>
      <c r="R52" s="142" t="s">
        <v>570</v>
      </c>
      <c r="S52" s="142" t="s">
        <v>570</v>
      </c>
      <c r="T52" s="142" t="s">
        <v>570</v>
      </c>
      <c r="U52" s="138" t="s">
        <v>159</v>
      </c>
    </row>
    <row r="53" spans="1:21" ht="12">
      <c r="A53" s="135" t="s">
        <v>161</v>
      </c>
      <c r="B53" s="134" t="s">
        <v>573</v>
      </c>
      <c r="C53" s="141"/>
      <c r="D53" s="138">
        <v>285</v>
      </c>
      <c r="E53" s="138">
        <v>249</v>
      </c>
      <c r="F53" s="138">
        <v>36</v>
      </c>
      <c r="G53" s="137">
        <v>4167</v>
      </c>
      <c r="H53" s="138">
        <v>53</v>
      </c>
      <c r="I53" s="138">
        <v>380</v>
      </c>
      <c r="J53" s="137">
        <v>2772</v>
      </c>
      <c r="K53" s="138">
        <v>962</v>
      </c>
      <c r="L53" s="137">
        <v>46475818</v>
      </c>
      <c r="M53" s="138">
        <v>13.4</v>
      </c>
      <c r="N53" s="138" t="s">
        <v>159</v>
      </c>
      <c r="O53" s="138">
        <v>86.5</v>
      </c>
      <c r="P53" s="137">
        <v>163490</v>
      </c>
      <c r="Q53" s="138" t="s">
        <v>159</v>
      </c>
      <c r="R53" s="138">
        <v>4</v>
      </c>
      <c r="S53" s="138">
        <v>96</v>
      </c>
      <c r="T53" s="137">
        <v>755052</v>
      </c>
      <c r="U53" s="138" t="s">
        <v>159</v>
      </c>
    </row>
    <row r="54" spans="1:21" ht="12">
      <c r="A54" s="135" t="s">
        <v>225</v>
      </c>
      <c r="B54" s="135" t="s">
        <v>7</v>
      </c>
      <c r="C54" s="141"/>
      <c r="D54" s="138">
        <v>96</v>
      </c>
      <c r="E54" s="138">
        <v>84</v>
      </c>
      <c r="F54" s="138">
        <v>12</v>
      </c>
      <c r="G54" s="137">
        <v>1948</v>
      </c>
      <c r="H54" s="138">
        <v>18</v>
      </c>
      <c r="I54" s="138">
        <v>201</v>
      </c>
      <c r="J54" s="137">
        <v>1371</v>
      </c>
      <c r="K54" s="138">
        <v>358</v>
      </c>
      <c r="L54" s="137">
        <v>29359896</v>
      </c>
      <c r="M54" s="138">
        <v>18.7</v>
      </c>
      <c r="N54" s="138" t="s">
        <v>159</v>
      </c>
      <c r="O54" s="138">
        <v>81.3</v>
      </c>
      <c r="P54" s="137">
        <v>97109</v>
      </c>
      <c r="Q54" s="138" t="s">
        <v>159</v>
      </c>
      <c r="R54" s="138">
        <v>8</v>
      </c>
      <c r="S54" s="138">
        <v>92</v>
      </c>
      <c r="T54" s="137">
        <v>401054</v>
      </c>
      <c r="U54" s="138" t="s">
        <v>159</v>
      </c>
    </row>
    <row r="55" spans="1:21" ht="12">
      <c r="A55" s="135"/>
      <c r="B55" s="135"/>
      <c r="C55" s="139" t="s">
        <v>562</v>
      </c>
      <c r="D55" s="138">
        <v>12</v>
      </c>
      <c r="E55" s="138">
        <v>6</v>
      </c>
      <c r="F55" s="138">
        <v>6</v>
      </c>
      <c r="G55" s="138">
        <v>22</v>
      </c>
      <c r="H55" s="138">
        <v>7</v>
      </c>
      <c r="I55" s="138">
        <v>8</v>
      </c>
      <c r="J55" s="138">
        <v>3</v>
      </c>
      <c r="K55" s="138">
        <v>4</v>
      </c>
      <c r="L55" s="137">
        <v>44716</v>
      </c>
      <c r="M55" s="138">
        <v>27</v>
      </c>
      <c r="N55" s="138" t="s">
        <v>159</v>
      </c>
      <c r="O55" s="138">
        <v>73</v>
      </c>
      <c r="P55" s="138" t="s">
        <v>159</v>
      </c>
      <c r="Q55" s="142" t="s">
        <v>570</v>
      </c>
      <c r="R55" s="142" t="s">
        <v>570</v>
      </c>
      <c r="S55" s="142" t="s">
        <v>570</v>
      </c>
      <c r="T55" s="137">
        <v>1004</v>
      </c>
      <c r="U55" s="138" t="s">
        <v>159</v>
      </c>
    </row>
    <row r="56" spans="1:21" ht="12">
      <c r="A56" s="135"/>
      <c r="B56" s="135"/>
      <c r="C56" s="139" t="s">
        <v>563</v>
      </c>
      <c r="D56" s="138">
        <v>20</v>
      </c>
      <c r="E56" s="138">
        <v>15</v>
      </c>
      <c r="F56" s="138">
        <v>5</v>
      </c>
      <c r="G56" s="138">
        <v>68</v>
      </c>
      <c r="H56" s="138">
        <v>7</v>
      </c>
      <c r="I56" s="138">
        <v>17</v>
      </c>
      <c r="J56" s="138">
        <v>36</v>
      </c>
      <c r="K56" s="138">
        <v>8</v>
      </c>
      <c r="L56" s="137">
        <v>183232</v>
      </c>
      <c r="M56" s="138">
        <v>37.299999999999997</v>
      </c>
      <c r="N56" s="138" t="s">
        <v>159</v>
      </c>
      <c r="O56" s="138">
        <v>62.7</v>
      </c>
      <c r="P56" s="138">
        <v>449</v>
      </c>
      <c r="Q56" s="138" t="s">
        <v>159</v>
      </c>
      <c r="R56" s="138" t="s">
        <v>159</v>
      </c>
      <c r="S56" s="138">
        <v>100</v>
      </c>
      <c r="T56" s="137">
        <v>4668</v>
      </c>
      <c r="U56" s="138" t="s">
        <v>159</v>
      </c>
    </row>
    <row r="57" spans="1:21" ht="12">
      <c r="A57" s="135"/>
      <c r="B57" s="135"/>
      <c r="C57" s="139" t="s">
        <v>564</v>
      </c>
      <c r="D57" s="138">
        <v>23</v>
      </c>
      <c r="E57" s="138">
        <v>22</v>
      </c>
      <c r="F57" s="138">
        <v>1</v>
      </c>
      <c r="G57" s="138">
        <v>152</v>
      </c>
      <c r="H57" s="138">
        <v>4</v>
      </c>
      <c r="I57" s="138">
        <v>54</v>
      </c>
      <c r="J57" s="138">
        <v>66</v>
      </c>
      <c r="K57" s="138">
        <v>28</v>
      </c>
      <c r="L57" s="137">
        <v>675341</v>
      </c>
      <c r="M57" s="138">
        <v>17.899999999999999</v>
      </c>
      <c r="N57" s="138" t="s">
        <v>159</v>
      </c>
      <c r="O57" s="138">
        <v>82.1</v>
      </c>
      <c r="P57" s="137">
        <v>4126</v>
      </c>
      <c r="Q57" s="138" t="s">
        <v>159</v>
      </c>
      <c r="R57" s="138" t="s">
        <v>159</v>
      </c>
      <c r="S57" s="138">
        <v>100</v>
      </c>
      <c r="T57" s="137">
        <v>16264</v>
      </c>
      <c r="U57" s="138" t="s">
        <v>159</v>
      </c>
    </row>
    <row r="58" spans="1:21" ht="12">
      <c r="A58" s="135"/>
      <c r="B58" s="135"/>
      <c r="C58" s="139" t="s">
        <v>565</v>
      </c>
      <c r="D58" s="138">
        <v>20</v>
      </c>
      <c r="E58" s="138">
        <v>20</v>
      </c>
      <c r="F58" s="142" t="s">
        <v>570</v>
      </c>
      <c r="G58" s="138">
        <v>276</v>
      </c>
      <c r="H58" s="138" t="s">
        <v>159</v>
      </c>
      <c r="I58" s="138">
        <v>36</v>
      </c>
      <c r="J58" s="138">
        <v>192</v>
      </c>
      <c r="K58" s="138">
        <v>48</v>
      </c>
      <c r="L58" s="137">
        <v>1599235</v>
      </c>
      <c r="M58" s="138">
        <v>19.600000000000001</v>
      </c>
      <c r="N58" s="138" t="s">
        <v>159</v>
      </c>
      <c r="O58" s="138">
        <v>80.400000000000006</v>
      </c>
      <c r="P58" s="138">
        <v>113</v>
      </c>
      <c r="Q58" s="138" t="s">
        <v>159</v>
      </c>
      <c r="R58" s="138" t="s">
        <v>159</v>
      </c>
      <c r="S58" s="138">
        <v>100</v>
      </c>
      <c r="T58" s="137">
        <v>46912</v>
      </c>
      <c r="U58" s="138" t="s">
        <v>159</v>
      </c>
    </row>
    <row r="59" spans="1:21" ht="12">
      <c r="A59" s="135"/>
      <c r="B59" s="135"/>
      <c r="C59" s="139" t="s">
        <v>566</v>
      </c>
      <c r="D59" s="138">
        <v>7</v>
      </c>
      <c r="E59" s="138">
        <v>7</v>
      </c>
      <c r="F59" s="142" t="s">
        <v>570</v>
      </c>
      <c r="G59" s="138">
        <v>170</v>
      </c>
      <c r="H59" s="138" t="s">
        <v>159</v>
      </c>
      <c r="I59" s="138">
        <v>31</v>
      </c>
      <c r="J59" s="138">
        <v>105</v>
      </c>
      <c r="K59" s="138">
        <v>34</v>
      </c>
      <c r="L59" s="137">
        <v>911242</v>
      </c>
      <c r="M59" s="138">
        <v>7.5</v>
      </c>
      <c r="N59" s="138" t="s">
        <v>159</v>
      </c>
      <c r="O59" s="138">
        <v>92.5</v>
      </c>
      <c r="P59" s="137">
        <v>16491</v>
      </c>
      <c r="Q59" s="138" t="s">
        <v>159</v>
      </c>
      <c r="R59" s="138">
        <v>48</v>
      </c>
      <c r="S59" s="138">
        <v>52</v>
      </c>
      <c r="T59" s="137">
        <v>40475</v>
      </c>
      <c r="U59" s="138" t="s">
        <v>159</v>
      </c>
    </row>
    <row r="60" spans="1:21" ht="13.5">
      <c r="A60" s="135"/>
      <c r="B60" s="135"/>
      <c r="C60" s="139" t="s">
        <v>567</v>
      </c>
      <c r="D60" s="138">
        <v>5</v>
      </c>
      <c r="E60" s="138">
        <v>5</v>
      </c>
      <c r="F60" s="142" t="s">
        <v>570</v>
      </c>
      <c r="G60" s="138">
        <v>165</v>
      </c>
      <c r="H60" s="138" t="s">
        <v>159</v>
      </c>
      <c r="I60" s="138">
        <v>12</v>
      </c>
      <c r="J60" s="138">
        <v>88</v>
      </c>
      <c r="K60" s="138">
        <v>65</v>
      </c>
      <c r="L60" s="145">
        <v>922961</v>
      </c>
      <c r="M60" s="146">
        <v>8.1999999999999993</v>
      </c>
      <c r="N60" s="146" t="s">
        <v>159</v>
      </c>
      <c r="O60" s="146">
        <v>91.8</v>
      </c>
      <c r="P60" s="147">
        <v>1972</v>
      </c>
      <c r="Q60" s="146" t="s">
        <v>159</v>
      </c>
      <c r="R60" s="146" t="s">
        <v>159</v>
      </c>
      <c r="S60" s="146">
        <v>100</v>
      </c>
      <c r="T60" s="147">
        <v>57674</v>
      </c>
      <c r="U60" s="138" t="s">
        <v>159</v>
      </c>
    </row>
    <row r="61" spans="1:21" ht="12">
      <c r="A61" s="135"/>
      <c r="B61" s="135"/>
      <c r="C61" s="139" t="s">
        <v>568</v>
      </c>
      <c r="D61" s="138">
        <v>8</v>
      </c>
      <c r="E61" s="138">
        <v>8</v>
      </c>
      <c r="F61" s="142" t="s">
        <v>570</v>
      </c>
      <c r="G61" s="138">
        <v>496</v>
      </c>
      <c r="H61" s="138" t="s">
        <v>159</v>
      </c>
      <c r="I61" s="138">
        <v>43</v>
      </c>
      <c r="J61" s="138">
        <v>326</v>
      </c>
      <c r="K61" s="138">
        <v>127</v>
      </c>
      <c r="L61" s="143">
        <v>25023169</v>
      </c>
      <c r="M61" s="144">
        <v>32.200000000000003</v>
      </c>
      <c r="N61" s="144" t="s">
        <v>159</v>
      </c>
      <c r="O61" s="144">
        <v>67.8</v>
      </c>
      <c r="P61" s="143">
        <v>73958</v>
      </c>
      <c r="Q61" s="144" t="s">
        <v>159</v>
      </c>
      <c r="R61" s="144" t="s">
        <v>159</v>
      </c>
      <c r="S61" s="144">
        <v>100</v>
      </c>
      <c r="T61" s="143">
        <v>282563</v>
      </c>
      <c r="U61" s="138" t="s">
        <v>159</v>
      </c>
    </row>
    <row r="62" spans="1:21" ht="12">
      <c r="A62" s="135"/>
      <c r="B62" s="135"/>
      <c r="C62" s="139" t="s">
        <v>136</v>
      </c>
      <c r="D62" s="138">
        <v>1</v>
      </c>
      <c r="E62" s="138">
        <v>1</v>
      </c>
      <c r="F62" s="142" t="s">
        <v>570</v>
      </c>
      <c r="G62" s="138">
        <v>599</v>
      </c>
      <c r="H62" s="138" t="s">
        <v>159</v>
      </c>
      <c r="I62" s="138" t="s">
        <v>159</v>
      </c>
      <c r="J62" s="138">
        <v>555</v>
      </c>
      <c r="K62" s="138">
        <v>44</v>
      </c>
      <c r="L62" s="137" t="s">
        <v>571</v>
      </c>
      <c r="M62" s="138" t="s">
        <v>571</v>
      </c>
      <c r="N62" s="138" t="s">
        <v>571</v>
      </c>
      <c r="O62" s="138" t="s">
        <v>571</v>
      </c>
      <c r="P62" s="138" t="s">
        <v>571</v>
      </c>
      <c r="Q62" s="138" t="s">
        <v>571</v>
      </c>
      <c r="R62" s="138" t="s">
        <v>571</v>
      </c>
      <c r="S62" s="138" t="s">
        <v>571</v>
      </c>
      <c r="T62" s="137" t="s">
        <v>571</v>
      </c>
      <c r="U62" s="138" t="s">
        <v>159</v>
      </c>
    </row>
    <row r="63" spans="1:21" ht="12">
      <c r="A63" s="135" t="s">
        <v>237</v>
      </c>
      <c r="B63" s="135" t="s">
        <v>11</v>
      </c>
      <c r="C63" s="141"/>
      <c r="D63" s="138">
        <v>189</v>
      </c>
      <c r="E63" s="138">
        <v>165</v>
      </c>
      <c r="F63" s="138">
        <v>24</v>
      </c>
      <c r="G63" s="137">
        <v>2219</v>
      </c>
      <c r="H63" s="138">
        <v>35</v>
      </c>
      <c r="I63" s="138">
        <v>179</v>
      </c>
      <c r="J63" s="137">
        <v>1401</v>
      </c>
      <c r="K63" s="138">
        <v>604</v>
      </c>
      <c r="L63" s="137">
        <v>17115922</v>
      </c>
      <c r="M63" s="138">
        <v>8.1</v>
      </c>
      <c r="N63" s="138">
        <v>0.1</v>
      </c>
      <c r="O63" s="138">
        <v>91.8</v>
      </c>
      <c r="P63" s="137">
        <v>66381</v>
      </c>
      <c r="Q63" s="138" t="s">
        <v>159</v>
      </c>
      <c r="R63" s="138" t="s">
        <v>159</v>
      </c>
      <c r="S63" s="138">
        <v>100</v>
      </c>
      <c r="T63" s="137">
        <v>353998</v>
      </c>
      <c r="U63" s="138" t="s">
        <v>159</v>
      </c>
    </row>
    <row r="64" spans="1:21" ht="12">
      <c r="A64" s="135"/>
      <c r="B64" s="135"/>
      <c r="C64" s="139" t="s">
        <v>562</v>
      </c>
      <c r="D64" s="138">
        <v>32</v>
      </c>
      <c r="E64" s="138">
        <v>22</v>
      </c>
      <c r="F64" s="138">
        <v>10</v>
      </c>
      <c r="G64" s="138">
        <v>57</v>
      </c>
      <c r="H64" s="138">
        <v>16</v>
      </c>
      <c r="I64" s="138">
        <v>10</v>
      </c>
      <c r="J64" s="138">
        <v>24</v>
      </c>
      <c r="K64" s="138">
        <v>7</v>
      </c>
      <c r="L64" s="137">
        <v>465506</v>
      </c>
      <c r="M64" s="138">
        <v>5.4</v>
      </c>
      <c r="N64" s="138">
        <v>0.2</v>
      </c>
      <c r="O64" s="138">
        <v>94.4</v>
      </c>
      <c r="P64" s="138">
        <v>292</v>
      </c>
      <c r="Q64" s="138" t="s">
        <v>159</v>
      </c>
      <c r="R64" s="138" t="s">
        <v>159</v>
      </c>
      <c r="S64" s="138">
        <v>100</v>
      </c>
      <c r="T64" s="137">
        <v>9320</v>
      </c>
      <c r="U64" s="138" t="s">
        <v>159</v>
      </c>
    </row>
    <row r="65" spans="1:21" ht="12">
      <c r="A65" s="135"/>
      <c r="B65" s="135"/>
      <c r="C65" s="139" t="s">
        <v>563</v>
      </c>
      <c r="D65" s="138">
        <v>35</v>
      </c>
      <c r="E65" s="138">
        <v>26</v>
      </c>
      <c r="F65" s="138">
        <v>9</v>
      </c>
      <c r="G65" s="138">
        <v>129</v>
      </c>
      <c r="H65" s="138">
        <v>12</v>
      </c>
      <c r="I65" s="138">
        <v>20</v>
      </c>
      <c r="J65" s="138">
        <v>67</v>
      </c>
      <c r="K65" s="138">
        <v>30</v>
      </c>
      <c r="L65" s="137">
        <v>1352062</v>
      </c>
      <c r="M65" s="138">
        <v>4.8</v>
      </c>
      <c r="N65" s="138">
        <v>0.1</v>
      </c>
      <c r="O65" s="138">
        <v>95.1</v>
      </c>
      <c r="P65" s="138">
        <v>729</v>
      </c>
      <c r="Q65" s="138" t="s">
        <v>159</v>
      </c>
      <c r="R65" s="138" t="s">
        <v>159</v>
      </c>
      <c r="S65" s="138">
        <v>100</v>
      </c>
      <c r="T65" s="137">
        <v>16873</v>
      </c>
      <c r="U65" s="138" t="s">
        <v>159</v>
      </c>
    </row>
    <row r="66" spans="1:21" ht="12">
      <c r="A66" s="135"/>
      <c r="B66" s="135"/>
      <c r="C66" s="139" t="s">
        <v>564</v>
      </c>
      <c r="D66" s="138">
        <v>47</v>
      </c>
      <c r="E66" s="138">
        <v>42</v>
      </c>
      <c r="F66" s="138">
        <v>5</v>
      </c>
      <c r="G66" s="138">
        <v>311</v>
      </c>
      <c r="H66" s="138">
        <v>7</v>
      </c>
      <c r="I66" s="138">
        <v>43</v>
      </c>
      <c r="J66" s="138">
        <v>178</v>
      </c>
      <c r="K66" s="138">
        <v>83</v>
      </c>
      <c r="L66" s="137">
        <v>2038563</v>
      </c>
      <c r="M66" s="138">
        <v>11.9</v>
      </c>
      <c r="N66" s="138" t="s">
        <v>159</v>
      </c>
      <c r="O66" s="138">
        <v>88.1</v>
      </c>
      <c r="P66" s="137">
        <v>3036</v>
      </c>
      <c r="Q66" s="138" t="s">
        <v>159</v>
      </c>
      <c r="R66" s="138" t="s">
        <v>159</v>
      </c>
      <c r="S66" s="138">
        <v>100</v>
      </c>
      <c r="T66" s="137">
        <v>43808</v>
      </c>
      <c r="U66" s="138" t="s">
        <v>159</v>
      </c>
    </row>
    <row r="67" spans="1:21" ht="12">
      <c r="A67" s="135"/>
      <c r="B67" s="135"/>
      <c r="C67" s="139" t="s">
        <v>565</v>
      </c>
      <c r="D67" s="138">
        <v>43</v>
      </c>
      <c r="E67" s="138">
        <v>43</v>
      </c>
      <c r="F67" s="138"/>
      <c r="G67" s="138">
        <v>571</v>
      </c>
      <c r="H67" s="138" t="s">
        <v>159</v>
      </c>
      <c r="I67" s="138">
        <v>59</v>
      </c>
      <c r="J67" s="138">
        <v>356</v>
      </c>
      <c r="K67" s="138">
        <v>156</v>
      </c>
      <c r="L67" s="137">
        <v>4008049</v>
      </c>
      <c r="M67" s="138">
        <v>15.7</v>
      </c>
      <c r="N67" s="138">
        <v>0.3</v>
      </c>
      <c r="O67" s="138">
        <v>84</v>
      </c>
      <c r="P67" s="137">
        <v>5075</v>
      </c>
      <c r="Q67" s="138" t="s">
        <v>159</v>
      </c>
      <c r="R67" s="138" t="s">
        <v>159</v>
      </c>
      <c r="S67" s="138">
        <v>100</v>
      </c>
      <c r="T67" s="137">
        <v>101549</v>
      </c>
      <c r="U67" s="138" t="s">
        <v>159</v>
      </c>
    </row>
    <row r="68" spans="1:21" ht="12">
      <c r="A68" s="135"/>
      <c r="B68" s="135"/>
      <c r="C68" s="139" t="s">
        <v>566</v>
      </c>
      <c r="D68" s="138">
        <v>14</v>
      </c>
      <c r="E68" s="138">
        <v>14</v>
      </c>
      <c r="F68" s="138"/>
      <c r="G68" s="138">
        <v>326</v>
      </c>
      <c r="H68" s="138" t="s">
        <v>159</v>
      </c>
      <c r="I68" s="138">
        <v>21</v>
      </c>
      <c r="J68" s="138">
        <v>241</v>
      </c>
      <c r="K68" s="138">
        <v>64</v>
      </c>
      <c r="L68" s="137">
        <v>1514063</v>
      </c>
      <c r="M68" s="138">
        <v>11.6</v>
      </c>
      <c r="N68" s="138" t="s">
        <v>159</v>
      </c>
      <c r="O68" s="138">
        <v>88.4</v>
      </c>
      <c r="P68" s="137">
        <v>9240</v>
      </c>
      <c r="Q68" s="138" t="s">
        <v>159</v>
      </c>
      <c r="R68" s="138" t="s">
        <v>159</v>
      </c>
      <c r="S68" s="138">
        <v>100</v>
      </c>
      <c r="T68" s="137">
        <v>32656</v>
      </c>
      <c r="U68" s="138" t="s">
        <v>159</v>
      </c>
    </row>
    <row r="69" spans="1:21" ht="12">
      <c r="A69" s="135"/>
      <c r="B69" s="135"/>
      <c r="C69" s="139" t="s">
        <v>567</v>
      </c>
      <c r="D69" s="138">
        <v>10</v>
      </c>
      <c r="E69" s="138">
        <v>10</v>
      </c>
      <c r="F69" s="138"/>
      <c r="G69" s="138">
        <v>354</v>
      </c>
      <c r="H69" s="138" t="s">
        <v>159</v>
      </c>
      <c r="I69" s="138">
        <v>7</v>
      </c>
      <c r="J69" s="138">
        <v>214</v>
      </c>
      <c r="K69" s="138">
        <v>133</v>
      </c>
      <c r="L69" s="137">
        <v>3704857</v>
      </c>
      <c r="M69" s="138">
        <v>7.5</v>
      </c>
      <c r="N69" s="138" t="s">
        <v>159</v>
      </c>
      <c r="O69" s="138">
        <v>92.5</v>
      </c>
      <c r="P69" s="137">
        <v>47248</v>
      </c>
      <c r="Q69" s="138" t="s">
        <v>159</v>
      </c>
      <c r="R69" s="138" t="s">
        <v>159</v>
      </c>
      <c r="S69" s="138">
        <v>100</v>
      </c>
      <c r="T69" s="137">
        <v>52718</v>
      </c>
      <c r="U69" s="138" t="s">
        <v>159</v>
      </c>
    </row>
    <row r="70" spans="1:21" ht="12">
      <c r="A70" s="135"/>
      <c r="B70" s="135"/>
      <c r="C70" s="139" t="s">
        <v>568</v>
      </c>
      <c r="D70" s="138">
        <v>8</v>
      </c>
      <c r="E70" s="138">
        <v>8</v>
      </c>
      <c r="F70" s="138"/>
      <c r="G70" s="138">
        <v>471</v>
      </c>
      <c r="H70" s="138" t="s">
        <v>159</v>
      </c>
      <c r="I70" s="138">
        <v>19</v>
      </c>
      <c r="J70" s="138">
        <v>321</v>
      </c>
      <c r="K70" s="138">
        <v>131</v>
      </c>
      <c r="L70" s="137">
        <v>4032822</v>
      </c>
      <c r="M70" s="138">
        <v>0.1</v>
      </c>
      <c r="N70" s="138" t="s">
        <v>159</v>
      </c>
      <c r="O70" s="138">
        <v>99.9</v>
      </c>
      <c r="P70" s="138">
        <v>761</v>
      </c>
      <c r="Q70" s="138" t="s">
        <v>159</v>
      </c>
      <c r="R70" s="138" t="s">
        <v>159</v>
      </c>
      <c r="S70" s="138">
        <v>100</v>
      </c>
      <c r="T70" s="137">
        <v>97074</v>
      </c>
      <c r="U70" s="138" t="s">
        <v>159</v>
      </c>
    </row>
    <row r="71" spans="1:21" ht="12">
      <c r="A71" s="135"/>
      <c r="B71" s="135"/>
      <c r="C71" s="139" t="s">
        <v>136</v>
      </c>
      <c r="D71" s="142" t="s">
        <v>570</v>
      </c>
      <c r="E71" s="142" t="s">
        <v>570</v>
      </c>
      <c r="F71" s="142" t="s">
        <v>570</v>
      </c>
      <c r="G71" s="142" t="s">
        <v>570</v>
      </c>
      <c r="H71" s="142" t="s">
        <v>570</v>
      </c>
      <c r="I71" s="142" t="s">
        <v>570</v>
      </c>
      <c r="J71" s="142" t="s">
        <v>570</v>
      </c>
      <c r="K71" s="142" t="s">
        <v>570</v>
      </c>
      <c r="L71" s="142" t="s">
        <v>570</v>
      </c>
      <c r="M71" s="142" t="s">
        <v>570</v>
      </c>
      <c r="N71" s="142" t="s">
        <v>570</v>
      </c>
      <c r="O71" s="142" t="s">
        <v>570</v>
      </c>
      <c r="P71" s="142" t="s">
        <v>570</v>
      </c>
      <c r="Q71" s="142" t="s">
        <v>570</v>
      </c>
      <c r="R71" s="142" t="s">
        <v>570</v>
      </c>
      <c r="S71" s="142" t="s">
        <v>570</v>
      </c>
      <c r="T71" s="142" t="s">
        <v>570</v>
      </c>
      <c r="U71" s="138" t="s">
        <v>159</v>
      </c>
    </row>
    <row r="72" spans="1:21" ht="12">
      <c r="A72" s="135" t="s">
        <v>162</v>
      </c>
      <c r="B72" s="134" t="s">
        <v>574</v>
      </c>
      <c r="C72" s="141"/>
      <c r="D72" s="138">
        <v>309</v>
      </c>
      <c r="E72" s="138">
        <v>283</v>
      </c>
      <c r="F72" s="138">
        <v>26</v>
      </c>
      <c r="G72" s="137">
        <v>2415</v>
      </c>
      <c r="H72" s="138">
        <v>40</v>
      </c>
      <c r="I72" s="138">
        <v>323</v>
      </c>
      <c r="J72" s="137">
        <v>1884</v>
      </c>
      <c r="K72" s="138">
        <v>168</v>
      </c>
      <c r="L72" s="137">
        <v>17631577</v>
      </c>
      <c r="M72" s="138">
        <v>14.3</v>
      </c>
      <c r="N72" s="138">
        <v>0.5</v>
      </c>
      <c r="O72" s="138">
        <v>85.2</v>
      </c>
      <c r="P72" s="137">
        <v>202951</v>
      </c>
      <c r="Q72" s="138">
        <v>2.2000000000000002</v>
      </c>
      <c r="R72" s="138">
        <v>10.1</v>
      </c>
      <c r="S72" s="138">
        <v>87.7</v>
      </c>
      <c r="T72" s="137">
        <v>536813</v>
      </c>
      <c r="U72" s="138" t="s">
        <v>159</v>
      </c>
    </row>
    <row r="73" spans="1:21" ht="12">
      <c r="A73" s="135" t="s">
        <v>258</v>
      </c>
      <c r="B73" s="135" t="s">
        <v>12</v>
      </c>
      <c r="C73" s="141"/>
      <c r="D73" s="138">
        <v>189</v>
      </c>
      <c r="E73" s="138">
        <v>175</v>
      </c>
      <c r="F73" s="138">
        <v>14</v>
      </c>
      <c r="G73" s="137">
        <v>1461</v>
      </c>
      <c r="H73" s="138">
        <v>22</v>
      </c>
      <c r="I73" s="138">
        <v>216</v>
      </c>
      <c r="J73" s="137">
        <v>1124</v>
      </c>
      <c r="K73" s="138">
        <v>99</v>
      </c>
      <c r="L73" s="137">
        <v>10101616</v>
      </c>
      <c r="M73" s="138">
        <v>8.9</v>
      </c>
      <c r="N73" s="138" t="s">
        <v>159</v>
      </c>
      <c r="O73" s="138">
        <v>91.1</v>
      </c>
      <c r="P73" s="137">
        <v>147495</v>
      </c>
      <c r="Q73" s="138">
        <v>0.3</v>
      </c>
      <c r="R73" s="138">
        <v>9.6999999999999993</v>
      </c>
      <c r="S73" s="138">
        <v>90.1</v>
      </c>
      <c r="T73" s="137">
        <v>288510</v>
      </c>
      <c r="U73" s="138" t="s">
        <v>159</v>
      </c>
    </row>
    <row r="74" spans="1:21" ht="12">
      <c r="A74" s="135"/>
      <c r="B74" s="135"/>
      <c r="C74" s="139" t="s">
        <v>562</v>
      </c>
      <c r="D74" s="138">
        <v>37</v>
      </c>
      <c r="E74" s="138">
        <v>30</v>
      </c>
      <c r="F74" s="138">
        <v>7</v>
      </c>
      <c r="G74" s="138">
        <v>67</v>
      </c>
      <c r="H74" s="138">
        <v>8</v>
      </c>
      <c r="I74" s="138">
        <v>24</v>
      </c>
      <c r="J74" s="138">
        <v>29</v>
      </c>
      <c r="K74" s="138">
        <v>6</v>
      </c>
      <c r="L74" s="137">
        <v>687373</v>
      </c>
      <c r="M74" s="138">
        <v>23.2</v>
      </c>
      <c r="N74" s="138" t="s">
        <v>159</v>
      </c>
      <c r="O74" s="138">
        <v>76.8</v>
      </c>
      <c r="P74" s="137">
        <v>6343</v>
      </c>
      <c r="Q74" s="138">
        <v>1</v>
      </c>
      <c r="R74" s="138" t="s">
        <v>159</v>
      </c>
      <c r="S74" s="138">
        <v>99</v>
      </c>
      <c r="T74" s="137">
        <v>13951</v>
      </c>
      <c r="U74" s="138" t="s">
        <v>159</v>
      </c>
    </row>
    <row r="75" spans="1:21" ht="12">
      <c r="A75" s="135"/>
      <c r="B75" s="135"/>
      <c r="C75" s="139" t="s">
        <v>563</v>
      </c>
      <c r="D75" s="138">
        <v>46</v>
      </c>
      <c r="E75" s="138">
        <v>42</v>
      </c>
      <c r="F75" s="138">
        <v>4</v>
      </c>
      <c r="G75" s="138">
        <v>160</v>
      </c>
      <c r="H75" s="138">
        <v>7</v>
      </c>
      <c r="I75" s="138">
        <v>38</v>
      </c>
      <c r="J75" s="138">
        <v>95</v>
      </c>
      <c r="K75" s="138">
        <v>20</v>
      </c>
      <c r="L75" s="137">
        <v>1031370</v>
      </c>
      <c r="M75" s="138">
        <v>10.199999999999999</v>
      </c>
      <c r="N75" s="138">
        <v>0.1</v>
      </c>
      <c r="O75" s="138">
        <v>89.8</v>
      </c>
      <c r="P75" s="137">
        <v>19322</v>
      </c>
      <c r="Q75" s="138">
        <v>0.4</v>
      </c>
      <c r="R75" s="138">
        <v>0.1</v>
      </c>
      <c r="S75" s="138">
        <v>99.6</v>
      </c>
      <c r="T75" s="137">
        <v>33842</v>
      </c>
      <c r="U75" s="138" t="s">
        <v>159</v>
      </c>
    </row>
    <row r="76" spans="1:21" ht="12">
      <c r="A76" s="135"/>
      <c r="B76" s="135"/>
      <c r="C76" s="139" t="s">
        <v>564</v>
      </c>
      <c r="D76" s="138">
        <v>62</v>
      </c>
      <c r="E76" s="138">
        <v>59</v>
      </c>
      <c r="F76" s="138">
        <v>3</v>
      </c>
      <c r="G76" s="138">
        <v>413</v>
      </c>
      <c r="H76" s="138">
        <v>7</v>
      </c>
      <c r="I76" s="138">
        <v>75</v>
      </c>
      <c r="J76" s="138">
        <v>308</v>
      </c>
      <c r="K76" s="138">
        <v>23</v>
      </c>
      <c r="L76" s="137">
        <v>2864513</v>
      </c>
      <c r="M76" s="138">
        <v>6</v>
      </c>
      <c r="N76" s="138">
        <v>0.1</v>
      </c>
      <c r="O76" s="138">
        <v>93.9</v>
      </c>
      <c r="P76" s="137">
        <v>7048</v>
      </c>
      <c r="Q76" s="138">
        <v>0.2</v>
      </c>
      <c r="R76" s="138" t="s">
        <v>159</v>
      </c>
      <c r="S76" s="138">
        <v>99.8</v>
      </c>
      <c r="T76" s="137">
        <v>75670</v>
      </c>
      <c r="U76" s="138" t="s">
        <v>159</v>
      </c>
    </row>
    <row r="77" spans="1:21" ht="12">
      <c r="A77" s="135"/>
      <c r="B77" s="135"/>
      <c r="C77" s="139" t="s">
        <v>565</v>
      </c>
      <c r="D77" s="138">
        <v>29</v>
      </c>
      <c r="E77" s="138">
        <v>29</v>
      </c>
      <c r="F77" s="142" t="s">
        <v>570</v>
      </c>
      <c r="G77" s="138">
        <v>372</v>
      </c>
      <c r="H77" s="138" t="s">
        <v>159</v>
      </c>
      <c r="I77" s="138">
        <v>52</v>
      </c>
      <c r="J77" s="138">
        <v>300</v>
      </c>
      <c r="K77" s="138">
        <v>20</v>
      </c>
      <c r="L77" s="137">
        <v>2718289</v>
      </c>
      <c r="M77" s="138">
        <v>3.4</v>
      </c>
      <c r="N77" s="138" t="s">
        <v>159</v>
      </c>
      <c r="O77" s="138">
        <v>96.6</v>
      </c>
      <c r="P77" s="137">
        <v>14489</v>
      </c>
      <c r="Q77" s="138" t="s">
        <v>159</v>
      </c>
      <c r="R77" s="138">
        <v>57.9</v>
      </c>
      <c r="S77" s="138">
        <v>42.1</v>
      </c>
      <c r="T77" s="137">
        <v>77235</v>
      </c>
      <c r="U77" s="138" t="s">
        <v>159</v>
      </c>
    </row>
    <row r="78" spans="1:21" ht="12">
      <c r="A78" s="135"/>
      <c r="B78" s="135"/>
      <c r="C78" s="139" t="s">
        <v>566</v>
      </c>
      <c r="D78" s="138">
        <v>8</v>
      </c>
      <c r="E78" s="138">
        <v>8</v>
      </c>
      <c r="F78" s="142" t="s">
        <v>570</v>
      </c>
      <c r="G78" s="138">
        <v>183</v>
      </c>
      <c r="H78" s="138" t="s">
        <v>159</v>
      </c>
      <c r="I78" s="138">
        <v>16</v>
      </c>
      <c r="J78" s="138">
        <v>158</v>
      </c>
      <c r="K78" s="138">
        <v>9</v>
      </c>
      <c r="L78" s="137">
        <v>1060810</v>
      </c>
      <c r="M78" s="138">
        <v>5.4</v>
      </c>
      <c r="N78" s="138" t="s">
        <v>159</v>
      </c>
      <c r="O78" s="138">
        <v>94.6</v>
      </c>
      <c r="P78" s="138">
        <v>16</v>
      </c>
      <c r="Q78" s="138" t="s">
        <v>159</v>
      </c>
      <c r="R78" s="138" t="s">
        <v>159</v>
      </c>
      <c r="S78" s="138">
        <v>100</v>
      </c>
      <c r="T78" s="137">
        <v>28175</v>
      </c>
      <c r="U78" s="138" t="s">
        <v>159</v>
      </c>
    </row>
    <row r="79" spans="1:21" ht="12">
      <c r="A79" s="135"/>
      <c r="B79" s="135"/>
      <c r="C79" s="139" t="s">
        <v>567</v>
      </c>
      <c r="D79" s="138">
        <v>6</v>
      </c>
      <c r="E79" s="138">
        <v>6</v>
      </c>
      <c r="F79" s="142" t="s">
        <v>570</v>
      </c>
      <c r="G79" s="138">
        <v>212</v>
      </c>
      <c r="H79" s="138" t="s">
        <v>159</v>
      </c>
      <c r="I79" s="138">
        <v>11</v>
      </c>
      <c r="J79" s="138">
        <v>198</v>
      </c>
      <c r="K79" s="138">
        <v>3</v>
      </c>
      <c r="L79" s="143">
        <v>1739261</v>
      </c>
      <c r="M79" s="144">
        <v>14.3</v>
      </c>
      <c r="N79" s="144" t="s">
        <v>159</v>
      </c>
      <c r="O79" s="144">
        <v>85.7</v>
      </c>
      <c r="P79" s="143">
        <v>100277</v>
      </c>
      <c r="Q79" s="144" t="s">
        <v>159</v>
      </c>
      <c r="R79" s="144" t="s">
        <v>159</v>
      </c>
      <c r="S79" s="144">
        <v>100</v>
      </c>
      <c r="T79" s="143">
        <v>59637</v>
      </c>
      <c r="U79" s="138" t="s">
        <v>159</v>
      </c>
    </row>
    <row r="80" spans="1:21" ht="12">
      <c r="A80" s="135"/>
      <c r="B80" s="135"/>
      <c r="C80" s="139" t="s">
        <v>568</v>
      </c>
      <c r="D80" s="138">
        <v>1</v>
      </c>
      <c r="E80" s="138">
        <v>1</v>
      </c>
      <c r="F80" s="142" t="s">
        <v>570</v>
      </c>
      <c r="G80" s="138">
        <v>54</v>
      </c>
      <c r="H80" s="138" t="s">
        <v>159</v>
      </c>
      <c r="I80" s="138" t="s">
        <v>159</v>
      </c>
      <c r="J80" s="138">
        <v>36</v>
      </c>
      <c r="K80" s="138">
        <v>18</v>
      </c>
      <c r="L80" s="137" t="s">
        <v>571</v>
      </c>
      <c r="M80" s="138" t="s">
        <v>571</v>
      </c>
      <c r="N80" s="138" t="s">
        <v>571</v>
      </c>
      <c r="O80" s="138" t="s">
        <v>571</v>
      </c>
      <c r="P80" s="138" t="s">
        <v>571</v>
      </c>
      <c r="Q80" s="138" t="s">
        <v>571</v>
      </c>
      <c r="R80" s="138" t="s">
        <v>571</v>
      </c>
      <c r="S80" s="138" t="s">
        <v>571</v>
      </c>
      <c r="T80" s="138" t="s">
        <v>571</v>
      </c>
      <c r="U80" s="138" t="s">
        <v>570</v>
      </c>
    </row>
    <row r="81" spans="1:21" ht="12">
      <c r="A81" s="135"/>
      <c r="B81" s="135"/>
      <c r="C81" s="139" t="s">
        <v>136</v>
      </c>
      <c r="D81" s="142" t="s">
        <v>570</v>
      </c>
      <c r="E81" s="142" t="s">
        <v>570</v>
      </c>
      <c r="F81" s="142" t="s">
        <v>570</v>
      </c>
      <c r="G81" s="142" t="s">
        <v>570</v>
      </c>
      <c r="H81" s="142" t="s">
        <v>570</v>
      </c>
      <c r="I81" s="142" t="s">
        <v>570</v>
      </c>
      <c r="J81" s="142" t="s">
        <v>570</v>
      </c>
      <c r="K81" s="142" t="s">
        <v>570</v>
      </c>
      <c r="L81" s="142" t="s">
        <v>570</v>
      </c>
      <c r="M81" s="142" t="s">
        <v>570</v>
      </c>
      <c r="N81" s="142" t="s">
        <v>570</v>
      </c>
      <c r="O81" s="142" t="s">
        <v>570</v>
      </c>
      <c r="P81" s="142" t="s">
        <v>570</v>
      </c>
      <c r="Q81" s="142" t="s">
        <v>570</v>
      </c>
      <c r="R81" s="142" t="s">
        <v>570</v>
      </c>
      <c r="S81" s="142" t="s">
        <v>570</v>
      </c>
      <c r="T81" s="142" t="s">
        <v>570</v>
      </c>
      <c r="U81" s="138" t="s">
        <v>159</v>
      </c>
    </row>
    <row r="82" spans="1:21" ht="12">
      <c r="A82" s="135" t="s">
        <v>267</v>
      </c>
      <c r="B82" s="135" t="s">
        <v>13</v>
      </c>
      <c r="C82" s="141"/>
      <c r="D82" s="138">
        <v>47</v>
      </c>
      <c r="E82" s="138">
        <v>44</v>
      </c>
      <c r="F82" s="138">
        <v>3</v>
      </c>
      <c r="G82" s="138">
        <v>253</v>
      </c>
      <c r="H82" s="138">
        <v>4</v>
      </c>
      <c r="I82" s="138">
        <v>28</v>
      </c>
      <c r="J82" s="138">
        <v>200</v>
      </c>
      <c r="K82" s="138">
        <v>21</v>
      </c>
      <c r="L82" s="137">
        <v>2026835</v>
      </c>
      <c r="M82" s="138">
        <v>6</v>
      </c>
      <c r="N82" s="138" t="s">
        <v>159</v>
      </c>
      <c r="O82" s="138">
        <v>94</v>
      </c>
      <c r="P82" s="137">
        <v>4256</v>
      </c>
      <c r="Q82" s="138" t="s">
        <v>159</v>
      </c>
      <c r="R82" s="138">
        <v>22.5</v>
      </c>
      <c r="S82" s="138">
        <v>77.5</v>
      </c>
      <c r="T82" s="137">
        <v>120139</v>
      </c>
      <c r="U82" s="138" t="s">
        <v>159</v>
      </c>
    </row>
    <row r="83" spans="1:21" ht="12">
      <c r="A83" s="135"/>
      <c r="B83" s="135"/>
      <c r="C83" s="139" t="s">
        <v>562</v>
      </c>
      <c r="D83" s="138">
        <v>12</v>
      </c>
      <c r="E83" s="138">
        <v>10</v>
      </c>
      <c r="F83" s="138">
        <v>2</v>
      </c>
      <c r="G83" s="138">
        <v>22</v>
      </c>
      <c r="H83" s="138">
        <v>3</v>
      </c>
      <c r="I83" s="138">
        <v>4</v>
      </c>
      <c r="J83" s="138">
        <v>15</v>
      </c>
      <c r="K83" s="138" t="s">
        <v>159</v>
      </c>
      <c r="L83" s="137">
        <v>290209</v>
      </c>
      <c r="M83" s="138">
        <v>0.8</v>
      </c>
      <c r="N83" s="138" t="s">
        <v>159</v>
      </c>
      <c r="O83" s="138">
        <v>99.2</v>
      </c>
      <c r="P83" s="138" t="s">
        <v>159</v>
      </c>
      <c r="Q83" s="138"/>
      <c r="R83" s="138"/>
      <c r="S83" s="138"/>
      <c r="T83" s="137">
        <v>1810</v>
      </c>
      <c r="U83" s="138" t="s">
        <v>159</v>
      </c>
    </row>
    <row r="84" spans="1:21" ht="12">
      <c r="A84" s="135"/>
      <c r="B84" s="135"/>
      <c r="C84" s="139" t="s">
        <v>563</v>
      </c>
      <c r="D84" s="138">
        <v>17</v>
      </c>
      <c r="E84" s="138">
        <v>16</v>
      </c>
      <c r="F84" s="138">
        <v>1</v>
      </c>
      <c r="G84" s="138">
        <v>58</v>
      </c>
      <c r="H84" s="138">
        <v>1</v>
      </c>
      <c r="I84" s="138">
        <v>10</v>
      </c>
      <c r="J84" s="138">
        <v>43</v>
      </c>
      <c r="K84" s="138">
        <v>4</v>
      </c>
      <c r="L84" s="137">
        <v>612856</v>
      </c>
      <c r="M84" s="138">
        <v>8</v>
      </c>
      <c r="N84" s="138" t="s">
        <v>159</v>
      </c>
      <c r="O84" s="138">
        <v>92</v>
      </c>
      <c r="P84" s="137">
        <v>3411</v>
      </c>
      <c r="Q84" s="138" t="s">
        <v>159</v>
      </c>
      <c r="R84" s="138" t="s">
        <v>159</v>
      </c>
      <c r="S84" s="138">
        <v>100</v>
      </c>
      <c r="T84" s="137">
        <v>21175</v>
      </c>
      <c r="U84" s="138" t="s">
        <v>159</v>
      </c>
    </row>
    <row r="85" spans="1:21" ht="12">
      <c r="A85" s="135"/>
      <c r="B85" s="135"/>
      <c r="C85" s="139" t="s">
        <v>564</v>
      </c>
      <c r="D85" s="138">
        <v>13</v>
      </c>
      <c r="E85" s="138">
        <v>13</v>
      </c>
      <c r="F85" s="142" t="s">
        <v>570</v>
      </c>
      <c r="G85" s="138">
        <v>92</v>
      </c>
      <c r="H85" s="138" t="s">
        <v>159</v>
      </c>
      <c r="I85" s="138">
        <v>8</v>
      </c>
      <c r="J85" s="138">
        <v>74</v>
      </c>
      <c r="K85" s="138">
        <v>10</v>
      </c>
      <c r="L85" s="137">
        <v>572097</v>
      </c>
      <c r="M85" s="138">
        <v>3.9</v>
      </c>
      <c r="N85" s="138" t="s">
        <v>159</v>
      </c>
      <c r="O85" s="138">
        <v>96.1</v>
      </c>
      <c r="P85" s="138">
        <v>350</v>
      </c>
      <c r="Q85" s="138" t="s">
        <v>159</v>
      </c>
      <c r="R85" s="138" t="s">
        <v>159</v>
      </c>
      <c r="S85" s="138">
        <v>100</v>
      </c>
      <c r="T85" s="137">
        <v>63346</v>
      </c>
      <c r="U85" s="138" t="s">
        <v>159</v>
      </c>
    </row>
    <row r="86" spans="1:21" ht="12">
      <c r="A86" s="135"/>
      <c r="B86" s="135"/>
      <c r="C86" s="139" t="s">
        <v>565</v>
      </c>
      <c r="D86" s="138">
        <v>3</v>
      </c>
      <c r="E86" s="138">
        <v>3</v>
      </c>
      <c r="F86" s="142" t="s">
        <v>570</v>
      </c>
      <c r="G86" s="138">
        <v>37</v>
      </c>
      <c r="H86" s="138" t="s">
        <v>159</v>
      </c>
      <c r="I86" s="138">
        <v>2</v>
      </c>
      <c r="J86" s="138">
        <v>34</v>
      </c>
      <c r="K86" s="138">
        <v>1</v>
      </c>
      <c r="L86" s="143">
        <v>551673</v>
      </c>
      <c r="M86" s="144">
        <v>17.399999999999999</v>
      </c>
      <c r="N86" s="144" t="s">
        <v>159</v>
      </c>
      <c r="O86" s="144">
        <v>100</v>
      </c>
      <c r="P86" s="144">
        <v>495</v>
      </c>
      <c r="Q86" s="144" t="s">
        <v>159</v>
      </c>
      <c r="R86" s="144" t="s">
        <v>159</v>
      </c>
      <c r="S86" s="144">
        <v>110</v>
      </c>
      <c r="T86" s="143">
        <v>33808</v>
      </c>
      <c r="U86" s="138" t="s">
        <v>159</v>
      </c>
    </row>
    <row r="87" spans="1:21" ht="12">
      <c r="A87" s="135"/>
      <c r="B87" s="135"/>
      <c r="C87" s="139" t="s">
        <v>566</v>
      </c>
      <c r="D87" s="138">
        <v>2</v>
      </c>
      <c r="E87" s="138">
        <v>2</v>
      </c>
      <c r="F87" s="142" t="s">
        <v>570</v>
      </c>
      <c r="G87" s="138">
        <v>44</v>
      </c>
      <c r="H87" s="138" t="s">
        <v>159</v>
      </c>
      <c r="I87" s="138">
        <v>4</v>
      </c>
      <c r="J87" s="138">
        <v>34</v>
      </c>
      <c r="K87" s="138">
        <v>6</v>
      </c>
      <c r="L87" s="137" t="s">
        <v>571</v>
      </c>
      <c r="M87" s="138" t="s">
        <v>571</v>
      </c>
      <c r="N87" s="138" t="s">
        <v>571</v>
      </c>
      <c r="O87" s="138" t="s">
        <v>571</v>
      </c>
      <c r="P87" s="138" t="s">
        <v>571</v>
      </c>
      <c r="Q87" s="138" t="s">
        <v>571</v>
      </c>
      <c r="R87" s="138" t="s">
        <v>571</v>
      </c>
      <c r="S87" s="138" t="s">
        <v>571</v>
      </c>
      <c r="T87" s="137" t="s">
        <v>571</v>
      </c>
      <c r="U87" s="138" t="s">
        <v>159</v>
      </c>
    </row>
    <row r="88" spans="1:21" ht="12">
      <c r="A88" s="135"/>
      <c r="B88" s="135"/>
      <c r="C88" s="139" t="s">
        <v>567</v>
      </c>
      <c r="D88" s="142" t="s">
        <v>570</v>
      </c>
      <c r="E88" s="142" t="s">
        <v>570</v>
      </c>
      <c r="F88" s="142" t="s">
        <v>570</v>
      </c>
      <c r="G88" s="142" t="s">
        <v>570</v>
      </c>
      <c r="H88" s="142" t="s">
        <v>570</v>
      </c>
      <c r="I88" s="142" t="s">
        <v>570</v>
      </c>
      <c r="J88" s="142" t="s">
        <v>570</v>
      </c>
      <c r="K88" s="142" t="s">
        <v>570</v>
      </c>
      <c r="L88" s="142" t="s">
        <v>570</v>
      </c>
      <c r="M88" s="142" t="s">
        <v>570</v>
      </c>
      <c r="N88" s="142" t="s">
        <v>570</v>
      </c>
      <c r="O88" s="142" t="s">
        <v>570</v>
      </c>
      <c r="P88" s="142" t="s">
        <v>570</v>
      </c>
      <c r="Q88" s="142" t="s">
        <v>570</v>
      </c>
      <c r="R88" s="142" t="s">
        <v>570</v>
      </c>
      <c r="S88" s="142" t="s">
        <v>570</v>
      </c>
      <c r="T88" s="142" t="s">
        <v>570</v>
      </c>
      <c r="U88" s="138" t="s">
        <v>159</v>
      </c>
    </row>
    <row r="89" spans="1:21" ht="12">
      <c r="A89" s="135"/>
      <c r="B89" s="135"/>
      <c r="C89" s="139" t="s">
        <v>568</v>
      </c>
      <c r="D89" s="142" t="s">
        <v>570</v>
      </c>
      <c r="E89" s="142" t="s">
        <v>570</v>
      </c>
      <c r="F89" s="142" t="s">
        <v>570</v>
      </c>
      <c r="G89" s="142" t="s">
        <v>570</v>
      </c>
      <c r="H89" s="142" t="s">
        <v>570</v>
      </c>
      <c r="I89" s="142" t="s">
        <v>570</v>
      </c>
      <c r="J89" s="142" t="s">
        <v>570</v>
      </c>
      <c r="K89" s="142" t="s">
        <v>570</v>
      </c>
      <c r="L89" s="142" t="s">
        <v>570</v>
      </c>
      <c r="M89" s="142" t="s">
        <v>570</v>
      </c>
      <c r="N89" s="142" t="s">
        <v>570</v>
      </c>
      <c r="O89" s="142" t="s">
        <v>570</v>
      </c>
      <c r="P89" s="142" t="s">
        <v>570</v>
      </c>
      <c r="Q89" s="142" t="s">
        <v>570</v>
      </c>
      <c r="R89" s="142" t="s">
        <v>570</v>
      </c>
      <c r="S89" s="142" t="s">
        <v>570</v>
      </c>
      <c r="T89" s="142" t="s">
        <v>570</v>
      </c>
      <c r="U89" s="138" t="s">
        <v>159</v>
      </c>
    </row>
    <row r="90" spans="1:21" ht="12">
      <c r="A90" s="135"/>
      <c r="B90" s="135"/>
      <c r="C90" s="139" t="s">
        <v>136</v>
      </c>
      <c r="D90" s="142" t="s">
        <v>570</v>
      </c>
      <c r="E90" s="142" t="s">
        <v>570</v>
      </c>
      <c r="F90" s="142" t="s">
        <v>570</v>
      </c>
      <c r="G90" s="142" t="s">
        <v>570</v>
      </c>
      <c r="H90" s="142" t="s">
        <v>570</v>
      </c>
      <c r="I90" s="142" t="s">
        <v>570</v>
      </c>
      <c r="J90" s="142" t="s">
        <v>570</v>
      </c>
      <c r="K90" s="142" t="s">
        <v>570</v>
      </c>
      <c r="L90" s="142" t="s">
        <v>570</v>
      </c>
      <c r="M90" s="142" t="s">
        <v>570</v>
      </c>
      <c r="N90" s="142" t="s">
        <v>570</v>
      </c>
      <c r="O90" s="142" t="s">
        <v>570</v>
      </c>
      <c r="P90" s="142" t="s">
        <v>570</v>
      </c>
      <c r="Q90" s="142" t="s">
        <v>570</v>
      </c>
      <c r="R90" s="142" t="s">
        <v>570</v>
      </c>
      <c r="S90" s="142" t="s">
        <v>570</v>
      </c>
      <c r="T90" s="142" t="s">
        <v>570</v>
      </c>
      <c r="U90" s="138" t="s">
        <v>159</v>
      </c>
    </row>
    <row r="91" spans="1:21" ht="12">
      <c r="A91" s="135" t="s">
        <v>272</v>
      </c>
      <c r="B91" s="135" t="s">
        <v>14</v>
      </c>
      <c r="C91" s="141"/>
      <c r="D91" s="138">
        <v>53</v>
      </c>
      <c r="E91" s="138">
        <v>50</v>
      </c>
      <c r="F91" s="138">
        <v>3</v>
      </c>
      <c r="G91" s="138">
        <v>560</v>
      </c>
      <c r="H91" s="138">
        <v>4</v>
      </c>
      <c r="I91" s="138">
        <v>43</v>
      </c>
      <c r="J91" s="138">
        <v>482</v>
      </c>
      <c r="K91" s="138">
        <v>31</v>
      </c>
      <c r="L91" s="137">
        <v>5199944</v>
      </c>
      <c r="M91" s="138">
        <v>1.9</v>
      </c>
      <c r="N91" s="138">
        <v>0.2</v>
      </c>
      <c r="O91" s="138">
        <v>97.9</v>
      </c>
      <c r="P91" s="137">
        <v>43223</v>
      </c>
      <c r="Q91" s="138">
        <v>8.5</v>
      </c>
      <c r="R91" s="138">
        <v>8.4</v>
      </c>
      <c r="S91" s="138">
        <v>83.1</v>
      </c>
      <c r="T91" s="137">
        <v>117918</v>
      </c>
      <c r="U91" s="138" t="s">
        <v>159</v>
      </c>
    </row>
    <row r="92" spans="1:21" ht="12">
      <c r="A92" s="135"/>
      <c r="B92" s="135"/>
      <c r="C92" s="139" t="s">
        <v>562</v>
      </c>
      <c r="D92" s="138">
        <v>3</v>
      </c>
      <c r="E92" s="138">
        <v>2</v>
      </c>
      <c r="F92" s="138">
        <v>1</v>
      </c>
      <c r="G92" s="138">
        <v>4</v>
      </c>
      <c r="H92" s="138">
        <v>1</v>
      </c>
      <c r="I92" s="138" t="s">
        <v>159</v>
      </c>
      <c r="J92" s="138">
        <v>3</v>
      </c>
      <c r="K92" s="138" t="s">
        <v>159</v>
      </c>
      <c r="L92" s="137">
        <v>19968</v>
      </c>
      <c r="M92" s="138" t="s">
        <v>159</v>
      </c>
      <c r="N92" s="138" t="s">
        <v>159</v>
      </c>
      <c r="O92" s="138">
        <v>100</v>
      </c>
      <c r="P92" s="138" t="s">
        <v>159</v>
      </c>
      <c r="Q92" s="138"/>
      <c r="R92" s="138"/>
      <c r="S92" s="138"/>
      <c r="T92" s="138">
        <v>25</v>
      </c>
      <c r="U92" s="138" t="s">
        <v>159</v>
      </c>
    </row>
    <row r="93" spans="1:21" ht="12">
      <c r="A93" s="135"/>
      <c r="B93" s="135"/>
      <c r="C93" s="139" t="s">
        <v>563</v>
      </c>
      <c r="D93" s="138">
        <v>12</v>
      </c>
      <c r="E93" s="138">
        <v>11</v>
      </c>
      <c r="F93" s="138">
        <v>1</v>
      </c>
      <c r="G93" s="138">
        <v>42</v>
      </c>
      <c r="H93" s="138">
        <v>1</v>
      </c>
      <c r="I93" s="138">
        <v>5</v>
      </c>
      <c r="J93" s="138">
        <v>32</v>
      </c>
      <c r="K93" s="138">
        <v>4</v>
      </c>
      <c r="L93" s="137">
        <v>550490</v>
      </c>
      <c r="M93" s="138">
        <v>0.4</v>
      </c>
      <c r="N93" s="138" t="s">
        <v>159</v>
      </c>
      <c r="O93" s="138">
        <v>99.6</v>
      </c>
      <c r="P93" s="138">
        <v>313</v>
      </c>
      <c r="Q93" s="138">
        <v>31.9</v>
      </c>
      <c r="R93" s="138">
        <v>23.6</v>
      </c>
      <c r="S93" s="138">
        <v>44.4</v>
      </c>
      <c r="T93" s="137">
        <v>8577</v>
      </c>
      <c r="U93" s="138" t="s">
        <v>159</v>
      </c>
    </row>
    <row r="94" spans="1:21" ht="12">
      <c r="A94" s="135"/>
      <c r="B94" s="135"/>
      <c r="C94" s="139" t="s">
        <v>564</v>
      </c>
      <c r="D94" s="138">
        <v>16</v>
      </c>
      <c r="E94" s="138">
        <v>15</v>
      </c>
      <c r="F94" s="138">
        <v>1</v>
      </c>
      <c r="G94" s="138">
        <v>113</v>
      </c>
      <c r="H94" s="138">
        <v>2</v>
      </c>
      <c r="I94" s="138">
        <v>7</v>
      </c>
      <c r="J94" s="138">
        <v>94</v>
      </c>
      <c r="K94" s="138">
        <v>10</v>
      </c>
      <c r="L94" s="137">
        <v>1409719</v>
      </c>
      <c r="M94" s="138">
        <v>5.2</v>
      </c>
      <c r="N94" s="138">
        <v>0.1</v>
      </c>
      <c r="O94" s="138">
        <v>94.7</v>
      </c>
      <c r="P94" s="137">
        <v>6923</v>
      </c>
      <c r="Q94" s="138">
        <v>1.9</v>
      </c>
      <c r="R94" s="138">
        <v>2</v>
      </c>
      <c r="S94" s="138">
        <v>96.1</v>
      </c>
      <c r="T94" s="137">
        <v>19459</v>
      </c>
      <c r="U94" s="138" t="s">
        <v>159</v>
      </c>
    </row>
    <row r="95" spans="1:21" ht="12">
      <c r="A95" s="135"/>
      <c r="B95" s="135"/>
      <c r="C95" s="139" t="s">
        <v>565</v>
      </c>
      <c r="D95" s="138">
        <v>14</v>
      </c>
      <c r="E95" s="138">
        <v>14</v>
      </c>
      <c r="F95" s="142" t="s">
        <v>570</v>
      </c>
      <c r="G95" s="138">
        <v>192</v>
      </c>
      <c r="H95" s="138" t="s">
        <v>159</v>
      </c>
      <c r="I95" s="138">
        <v>12</v>
      </c>
      <c r="J95" s="138">
        <v>165</v>
      </c>
      <c r="K95" s="138">
        <v>15</v>
      </c>
      <c r="L95" s="137">
        <v>1184153</v>
      </c>
      <c r="M95" s="138">
        <v>3.5</v>
      </c>
      <c r="N95" s="138">
        <v>1.2</v>
      </c>
      <c r="O95" s="138">
        <v>95.3</v>
      </c>
      <c r="P95" s="137">
        <v>24542</v>
      </c>
      <c r="Q95" s="138" t="s">
        <v>159</v>
      </c>
      <c r="R95" s="138">
        <v>5.8</v>
      </c>
      <c r="S95" s="138">
        <v>94.2</v>
      </c>
      <c r="T95" s="137">
        <v>30838</v>
      </c>
      <c r="U95" s="138" t="s">
        <v>159</v>
      </c>
    </row>
    <row r="96" spans="1:21" ht="12">
      <c r="A96" s="135"/>
      <c r="B96" s="135"/>
      <c r="C96" s="139" t="s">
        <v>566</v>
      </c>
      <c r="D96" s="138">
        <v>7</v>
      </c>
      <c r="E96" s="138">
        <v>7</v>
      </c>
      <c r="F96" s="142" t="s">
        <v>570</v>
      </c>
      <c r="G96" s="138">
        <v>169</v>
      </c>
      <c r="H96" s="138" t="s">
        <v>159</v>
      </c>
      <c r="I96" s="138">
        <v>14</v>
      </c>
      <c r="J96" s="138">
        <v>153</v>
      </c>
      <c r="K96" s="138">
        <v>2</v>
      </c>
      <c r="L96" s="143">
        <v>2035614</v>
      </c>
      <c r="M96" s="144">
        <v>2.1</v>
      </c>
      <c r="N96" s="144" t="s">
        <v>159</v>
      </c>
      <c r="O96" s="144">
        <v>99.9</v>
      </c>
      <c r="P96" s="143">
        <v>11445</v>
      </c>
      <c r="Q96" s="144" t="s">
        <v>159</v>
      </c>
      <c r="R96" s="144">
        <v>2.2000000000000002</v>
      </c>
      <c r="S96" s="144">
        <v>97.8</v>
      </c>
      <c r="T96" s="143">
        <f>15000+44019</f>
        <v>59019</v>
      </c>
      <c r="U96" s="138" t="s">
        <v>159</v>
      </c>
    </row>
    <row r="97" spans="1:21" ht="12">
      <c r="A97" s="135"/>
      <c r="B97" s="135"/>
      <c r="C97" s="139" t="s">
        <v>567</v>
      </c>
      <c r="D97" s="138">
        <v>1</v>
      </c>
      <c r="E97" s="138">
        <v>1</v>
      </c>
      <c r="F97" s="142" t="s">
        <v>575</v>
      </c>
      <c r="G97" s="138">
        <v>40</v>
      </c>
      <c r="H97" s="138" t="s">
        <v>159</v>
      </c>
      <c r="I97" s="138">
        <v>5</v>
      </c>
      <c r="J97" s="138">
        <v>35</v>
      </c>
      <c r="K97" s="138" t="s">
        <v>159</v>
      </c>
      <c r="L97" s="137" t="s">
        <v>576</v>
      </c>
      <c r="M97" s="138" t="s">
        <v>576</v>
      </c>
      <c r="N97" s="138" t="s">
        <v>576</v>
      </c>
      <c r="O97" s="138" t="s">
        <v>576</v>
      </c>
      <c r="P97" s="138" t="s">
        <v>576</v>
      </c>
      <c r="Q97" s="138" t="s">
        <v>576</v>
      </c>
      <c r="R97" s="138" t="s">
        <v>576</v>
      </c>
      <c r="S97" s="138" t="s">
        <v>576</v>
      </c>
      <c r="T97" s="137" t="s">
        <v>576</v>
      </c>
      <c r="U97" s="138" t="s">
        <v>159</v>
      </c>
    </row>
    <row r="98" spans="1:21" ht="12">
      <c r="A98" s="135"/>
      <c r="B98" s="135"/>
      <c r="C98" s="139" t="s">
        <v>568</v>
      </c>
      <c r="D98" s="142" t="s">
        <v>575</v>
      </c>
      <c r="E98" s="142" t="s">
        <v>575</v>
      </c>
      <c r="F98" s="142" t="s">
        <v>575</v>
      </c>
      <c r="G98" s="142" t="s">
        <v>575</v>
      </c>
      <c r="H98" s="142" t="s">
        <v>575</v>
      </c>
      <c r="I98" s="142" t="s">
        <v>575</v>
      </c>
      <c r="J98" s="142" t="s">
        <v>575</v>
      </c>
      <c r="K98" s="142" t="s">
        <v>575</v>
      </c>
      <c r="L98" s="142" t="s">
        <v>575</v>
      </c>
      <c r="M98" s="142" t="s">
        <v>575</v>
      </c>
      <c r="N98" s="142" t="s">
        <v>575</v>
      </c>
      <c r="O98" s="142" t="s">
        <v>575</v>
      </c>
      <c r="P98" s="142" t="s">
        <v>575</v>
      </c>
      <c r="Q98" s="142" t="s">
        <v>575</v>
      </c>
      <c r="R98" s="142" t="s">
        <v>575</v>
      </c>
      <c r="S98" s="142" t="s">
        <v>575</v>
      </c>
      <c r="T98" s="142" t="s">
        <v>575</v>
      </c>
      <c r="U98" s="138" t="s">
        <v>159</v>
      </c>
    </row>
    <row r="99" spans="1:21" ht="12">
      <c r="A99" s="135"/>
      <c r="B99" s="135"/>
      <c r="C99" s="139" t="s">
        <v>136</v>
      </c>
      <c r="D99" s="142" t="s">
        <v>575</v>
      </c>
      <c r="E99" s="142" t="s">
        <v>575</v>
      </c>
      <c r="F99" s="142" t="s">
        <v>575</v>
      </c>
      <c r="G99" s="142" t="s">
        <v>575</v>
      </c>
      <c r="H99" s="142" t="s">
        <v>575</v>
      </c>
      <c r="I99" s="142" t="s">
        <v>575</v>
      </c>
      <c r="J99" s="142" t="s">
        <v>575</v>
      </c>
      <c r="K99" s="142" t="s">
        <v>575</v>
      </c>
      <c r="L99" s="142" t="s">
        <v>575</v>
      </c>
      <c r="M99" s="142" t="s">
        <v>575</v>
      </c>
      <c r="N99" s="142" t="s">
        <v>575</v>
      </c>
      <c r="O99" s="142" t="s">
        <v>575</v>
      </c>
      <c r="P99" s="142" t="s">
        <v>575</v>
      </c>
      <c r="Q99" s="142" t="s">
        <v>575</v>
      </c>
      <c r="R99" s="142" t="s">
        <v>575</v>
      </c>
      <c r="S99" s="142" t="s">
        <v>575</v>
      </c>
      <c r="T99" s="142" t="s">
        <v>575</v>
      </c>
      <c r="U99" s="138" t="s">
        <v>159</v>
      </c>
    </row>
    <row r="100" spans="1:21" ht="12">
      <c r="A100" s="135" t="s">
        <v>282</v>
      </c>
      <c r="B100" s="135" t="s">
        <v>15</v>
      </c>
      <c r="C100" s="141"/>
      <c r="D100" s="138">
        <v>20</v>
      </c>
      <c r="E100" s="138">
        <v>14</v>
      </c>
      <c r="F100" s="138">
        <v>6</v>
      </c>
      <c r="G100" s="138">
        <v>141</v>
      </c>
      <c r="H100" s="138">
        <v>10</v>
      </c>
      <c r="I100" s="138">
        <v>36</v>
      </c>
      <c r="J100" s="138">
        <v>78</v>
      </c>
      <c r="K100" s="138">
        <v>17</v>
      </c>
      <c r="L100" s="137">
        <v>303182</v>
      </c>
      <c r="M100" s="138">
        <v>40.200000000000003</v>
      </c>
      <c r="N100" s="138">
        <v>1.8</v>
      </c>
      <c r="O100" s="138">
        <v>58</v>
      </c>
      <c r="P100" s="137">
        <v>7977</v>
      </c>
      <c r="Q100" s="138" t="s">
        <v>159</v>
      </c>
      <c r="R100" s="138" t="s">
        <v>159</v>
      </c>
      <c r="S100" s="138">
        <v>100</v>
      </c>
      <c r="T100" s="137">
        <v>10246</v>
      </c>
      <c r="U100" s="138" t="s">
        <v>159</v>
      </c>
    </row>
    <row r="101" spans="1:21" ht="12">
      <c r="A101" s="135"/>
      <c r="B101" s="135"/>
      <c r="C101" s="139" t="s">
        <v>562</v>
      </c>
      <c r="D101" s="138">
        <v>7</v>
      </c>
      <c r="E101" s="138">
        <v>1</v>
      </c>
      <c r="F101" s="138">
        <v>6</v>
      </c>
      <c r="G101" s="138">
        <v>12</v>
      </c>
      <c r="H101" s="138">
        <v>10</v>
      </c>
      <c r="I101" s="138" t="s">
        <v>159</v>
      </c>
      <c r="J101" s="138">
        <v>1</v>
      </c>
      <c r="K101" s="138">
        <v>1</v>
      </c>
      <c r="L101" s="137">
        <v>9408</v>
      </c>
      <c r="M101" s="138">
        <v>78.400000000000006</v>
      </c>
      <c r="N101" s="138" t="s">
        <v>159</v>
      </c>
      <c r="O101" s="138">
        <v>21.6</v>
      </c>
      <c r="P101" s="138">
        <v>60</v>
      </c>
      <c r="Q101" s="138" t="s">
        <v>159</v>
      </c>
      <c r="R101" s="138" t="s">
        <v>159</v>
      </c>
      <c r="S101" s="138">
        <v>100</v>
      </c>
      <c r="T101" s="138">
        <v>30</v>
      </c>
      <c r="U101" s="138" t="s">
        <v>159</v>
      </c>
    </row>
    <row r="102" spans="1:21" ht="12">
      <c r="A102" s="135"/>
      <c r="B102" s="135"/>
      <c r="C102" s="139" t="s">
        <v>563</v>
      </c>
      <c r="D102" s="138">
        <v>3</v>
      </c>
      <c r="E102" s="138">
        <v>3</v>
      </c>
      <c r="F102" s="142" t="s">
        <v>575</v>
      </c>
      <c r="G102" s="138">
        <v>10</v>
      </c>
      <c r="H102" s="138" t="s">
        <v>159</v>
      </c>
      <c r="I102" s="138">
        <v>5</v>
      </c>
      <c r="J102" s="138">
        <v>2</v>
      </c>
      <c r="K102" s="138">
        <v>3</v>
      </c>
      <c r="L102" s="137">
        <v>21421</v>
      </c>
      <c r="M102" s="138">
        <v>64.8</v>
      </c>
      <c r="N102" s="138" t="s">
        <v>159</v>
      </c>
      <c r="O102" s="138">
        <v>35.200000000000003</v>
      </c>
      <c r="P102" s="137">
        <v>3082</v>
      </c>
      <c r="Q102" s="138" t="s">
        <v>159</v>
      </c>
      <c r="R102" s="138" t="s">
        <v>159</v>
      </c>
      <c r="S102" s="138">
        <v>100</v>
      </c>
      <c r="T102" s="137">
        <v>2336</v>
      </c>
      <c r="U102" s="138" t="s">
        <v>159</v>
      </c>
    </row>
    <row r="103" spans="1:21" ht="12">
      <c r="A103" s="135"/>
      <c r="B103" s="135"/>
      <c r="C103" s="139" t="s">
        <v>564</v>
      </c>
      <c r="D103" s="138">
        <v>4</v>
      </c>
      <c r="E103" s="138">
        <v>4</v>
      </c>
      <c r="F103" s="142" t="s">
        <v>575</v>
      </c>
      <c r="G103" s="138">
        <v>27</v>
      </c>
      <c r="H103" s="138" t="s">
        <v>159</v>
      </c>
      <c r="I103" s="138">
        <v>7</v>
      </c>
      <c r="J103" s="138">
        <v>15</v>
      </c>
      <c r="K103" s="138">
        <v>5</v>
      </c>
      <c r="L103" s="137">
        <v>21482</v>
      </c>
      <c r="M103" s="138">
        <v>55.4</v>
      </c>
      <c r="N103" s="138" t="s">
        <v>159</v>
      </c>
      <c r="O103" s="138">
        <v>44.6</v>
      </c>
      <c r="P103" s="138" t="s">
        <v>159</v>
      </c>
      <c r="Q103" s="142" t="s">
        <v>575</v>
      </c>
      <c r="R103" s="142" t="s">
        <v>575</v>
      </c>
      <c r="S103" s="142" t="s">
        <v>575</v>
      </c>
      <c r="T103" s="137">
        <v>1920</v>
      </c>
      <c r="U103" s="138" t="s">
        <v>159</v>
      </c>
    </row>
    <row r="104" spans="1:21" ht="12">
      <c r="A104" s="135"/>
      <c r="B104" s="135"/>
      <c r="C104" s="139" t="s">
        <v>565</v>
      </c>
      <c r="D104" s="138">
        <v>5</v>
      </c>
      <c r="E104" s="138">
        <v>5</v>
      </c>
      <c r="F104" s="142" t="s">
        <v>575</v>
      </c>
      <c r="G104" s="138">
        <v>69</v>
      </c>
      <c r="H104" s="138" t="s">
        <v>159</v>
      </c>
      <c r="I104" s="138">
        <v>23</v>
      </c>
      <c r="J104" s="138">
        <v>38</v>
      </c>
      <c r="K104" s="138">
        <v>8</v>
      </c>
      <c r="L104" s="143">
        <v>250871</v>
      </c>
      <c r="M104" s="144">
        <v>2.4</v>
      </c>
      <c r="N104" s="144">
        <v>9.1999999999999993</v>
      </c>
      <c r="O104" s="144">
        <v>88.4</v>
      </c>
      <c r="P104" s="143">
        <v>4835</v>
      </c>
      <c r="Q104" s="144" t="s">
        <v>159</v>
      </c>
      <c r="R104" s="144" t="s">
        <v>159</v>
      </c>
      <c r="S104" s="144">
        <v>100</v>
      </c>
      <c r="T104" s="143">
        <v>5960</v>
      </c>
      <c r="U104" s="138" t="s">
        <v>159</v>
      </c>
    </row>
    <row r="105" spans="1:21" ht="12">
      <c r="A105" s="135"/>
      <c r="B105" s="135"/>
      <c r="C105" s="139" t="s">
        <v>566</v>
      </c>
      <c r="D105" s="138">
        <v>1</v>
      </c>
      <c r="E105" s="138">
        <v>1</v>
      </c>
      <c r="F105" s="142" t="s">
        <v>575</v>
      </c>
      <c r="G105" s="138">
        <v>23</v>
      </c>
      <c r="H105" s="138" t="s">
        <v>159</v>
      </c>
      <c r="I105" s="138">
        <v>1</v>
      </c>
      <c r="J105" s="138">
        <v>22</v>
      </c>
      <c r="K105" s="138" t="s">
        <v>159</v>
      </c>
      <c r="L105" s="137" t="s">
        <v>576</v>
      </c>
      <c r="M105" s="138" t="s">
        <v>576</v>
      </c>
      <c r="N105" s="138" t="s">
        <v>576</v>
      </c>
      <c r="O105" s="138" t="s">
        <v>576</v>
      </c>
      <c r="P105" s="138" t="s">
        <v>576</v>
      </c>
      <c r="Q105" s="138" t="s">
        <v>576</v>
      </c>
      <c r="R105" s="138" t="s">
        <v>576</v>
      </c>
      <c r="S105" s="138" t="s">
        <v>576</v>
      </c>
      <c r="T105" s="137" t="s">
        <v>576</v>
      </c>
      <c r="U105" s="138" t="s">
        <v>159</v>
      </c>
    </row>
    <row r="106" spans="1:21" ht="12">
      <c r="A106" s="135"/>
      <c r="B106" s="135"/>
      <c r="C106" s="139" t="s">
        <v>567</v>
      </c>
      <c r="D106" s="142" t="s">
        <v>575</v>
      </c>
      <c r="E106" s="142" t="s">
        <v>575</v>
      </c>
      <c r="F106" s="142" t="s">
        <v>575</v>
      </c>
      <c r="G106" s="142" t="s">
        <v>575</v>
      </c>
      <c r="H106" s="142" t="s">
        <v>575</v>
      </c>
      <c r="I106" s="142" t="s">
        <v>575</v>
      </c>
      <c r="J106" s="142" t="s">
        <v>575</v>
      </c>
      <c r="K106" s="142" t="s">
        <v>575</v>
      </c>
      <c r="L106" s="142" t="s">
        <v>575</v>
      </c>
      <c r="M106" s="142" t="s">
        <v>575</v>
      </c>
      <c r="N106" s="142" t="s">
        <v>575</v>
      </c>
      <c r="O106" s="142" t="s">
        <v>575</v>
      </c>
      <c r="P106" s="142" t="s">
        <v>575</v>
      </c>
      <c r="Q106" s="142" t="s">
        <v>575</v>
      </c>
      <c r="R106" s="142" t="s">
        <v>575</v>
      </c>
      <c r="S106" s="142" t="s">
        <v>575</v>
      </c>
      <c r="T106" s="142" t="s">
        <v>575</v>
      </c>
      <c r="U106" s="138" t="s">
        <v>159</v>
      </c>
    </row>
    <row r="107" spans="1:21" ht="12">
      <c r="A107" s="135"/>
      <c r="B107" s="135"/>
      <c r="C107" s="139" t="s">
        <v>568</v>
      </c>
      <c r="D107" s="142" t="s">
        <v>575</v>
      </c>
      <c r="E107" s="142" t="s">
        <v>575</v>
      </c>
      <c r="F107" s="142" t="s">
        <v>575</v>
      </c>
      <c r="G107" s="142" t="s">
        <v>575</v>
      </c>
      <c r="H107" s="142" t="s">
        <v>575</v>
      </c>
      <c r="I107" s="142" t="s">
        <v>575</v>
      </c>
      <c r="J107" s="142" t="s">
        <v>575</v>
      </c>
      <c r="K107" s="142" t="s">
        <v>575</v>
      </c>
      <c r="L107" s="142" t="s">
        <v>575</v>
      </c>
      <c r="M107" s="142" t="s">
        <v>575</v>
      </c>
      <c r="N107" s="142" t="s">
        <v>575</v>
      </c>
      <c r="O107" s="142" t="s">
        <v>575</v>
      </c>
      <c r="P107" s="142" t="s">
        <v>575</v>
      </c>
      <c r="Q107" s="142" t="s">
        <v>575</v>
      </c>
      <c r="R107" s="142" t="s">
        <v>575</v>
      </c>
      <c r="S107" s="142" t="s">
        <v>575</v>
      </c>
      <c r="T107" s="142" t="s">
        <v>575</v>
      </c>
      <c r="U107" s="138" t="s">
        <v>159</v>
      </c>
    </row>
    <row r="108" spans="1:21" ht="12">
      <c r="A108" s="135"/>
      <c r="B108" s="135"/>
      <c r="C108" s="139" t="s">
        <v>136</v>
      </c>
      <c r="D108" s="142" t="s">
        <v>575</v>
      </c>
      <c r="E108" s="142" t="s">
        <v>575</v>
      </c>
      <c r="F108" s="142" t="s">
        <v>575</v>
      </c>
      <c r="G108" s="142" t="s">
        <v>575</v>
      </c>
      <c r="H108" s="142" t="s">
        <v>575</v>
      </c>
      <c r="I108" s="142" t="s">
        <v>575</v>
      </c>
      <c r="J108" s="142" t="s">
        <v>575</v>
      </c>
      <c r="K108" s="142" t="s">
        <v>575</v>
      </c>
      <c r="L108" s="142" t="s">
        <v>575</v>
      </c>
      <c r="M108" s="142" t="s">
        <v>575</v>
      </c>
      <c r="N108" s="142" t="s">
        <v>575</v>
      </c>
      <c r="O108" s="142" t="s">
        <v>575</v>
      </c>
      <c r="P108" s="142" t="s">
        <v>575</v>
      </c>
      <c r="Q108" s="142" t="s">
        <v>575</v>
      </c>
      <c r="R108" s="142" t="s">
        <v>575</v>
      </c>
      <c r="S108" s="142" t="s">
        <v>575</v>
      </c>
      <c r="T108" s="142" t="s">
        <v>575</v>
      </c>
      <c r="U108" s="138" t="s">
        <v>159</v>
      </c>
    </row>
    <row r="109" spans="1:21" ht="12">
      <c r="A109" s="135" t="s">
        <v>164</v>
      </c>
      <c r="B109" s="119" t="s">
        <v>577</v>
      </c>
      <c r="C109" s="141"/>
      <c r="D109" s="138">
        <v>384</v>
      </c>
      <c r="E109" s="138">
        <v>364</v>
      </c>
      <c r="F109" s="138">
        <v>20</v>
      </c>
      <c r="G109" s="137">
        <v>3548</v>
      </c>
      <c r="H109" s="138">
        <v>25</v>
      </c>
      <c r="I109" s="138">
        <v>314</v>
      </c>
      <c r="J109" s="137">
        <v>3015</v>
      </c>
      <c r="K109" s="138">
        <v>194</v>
      </c>
      <c r="L109" s="137">
        <v>20212775</v>
      </c>
      <c r="M109" s="138">
        <v>12.7</v>
      </c>
      <c r="N109" s="138">
        <v>1.8</v>
      </c>
      <c r="O109" s="138">
        <v>85.5</v>
      </c>
      <c r="P109" s="137">
        <v>904042</v>
      </c>
      <c r="Q109" s="138">
        <v>62.5</v>
      </c>
      <c r="R109" s="138">
        <v>3.3</v>
      </c>
      <c r="S109" s="138">
        <v>34.299999999999997</v>
      </c>
      <c r="T109" s="137">
        <v>1060997</v>
      </c>
      <c r="U109" s="138" t="s">
        <v>159</v>
      </c>
    </row>
    <row r="110" spans="1:21" ht="12">
      <c r="A110" s="135" t="s">
        <v>294</v>
      </c>
      <c r="B110" s="135" t="s">
        <v>17</v>
      </c>
      <c r="C110" s="141"/>
      <c r="D110" s="138">
        <v>137</v>
      </c>
      <c r="E110" s="138">
        <v>131</v>
      </c>
      <c r="F110" s="138">
        <v>6</v>
      </c>
      <c r="G110" s="137">
        <v>1163</v>
      </c>
      <c r="H110" s="138">
        <v>7</v>
      </c>
      <c r="I110" s="138">
        <v>122</v>
      </c>
      <c r="J110" s="138">
        <v>980</v>
      </c>
      <c r="K110" s="138">
        <v>54</v>
      </c>
      <c r="L110" s="137">
        <v>6504059</v>
      </c>
      <c r="M110" s="138">
        <v>13.1</v>
      </c>
      <c r="N110" s="138">
        <v>0.6</v>
      </c>
      <c r="O110" s="138">
        <v>86.3</v>
      </c>
      <c r="P110" s="137">
        <v>268941</v>
      </c>
      <c r="Q110" s="138">
        <v>74.8</v>
      </c>
      <c r="R110" s="138">
        <v>0.6</v>
      </c>
      <c r="S110" s="138">
        <v>24.7</v>
      </c>
      <c r="T110" s="137">
        <v>258315</v>
      </c>
      <c r="U110" s="138" t="s">
        <v>159</v>
      </c>
    </row>
    <row r="111" spans="1:21" ht="12">
      <c r="A111" s="135"/>
      <c r="B111" s="135"/>
      <c r="C111" s="139" t="s">
        <v>562</v>
      </c>
      <c r="D111" s="138">
        <v>24</v>
      </c>
      <c r="E111" s="138">
        <v>20</v>
      </c>
      <c r="F111" s="138">
        <v>4</v>
      </c>
      <c r="G111" s="138">
        <v>40</v>
      </c>
      <c r="H111" s="138">
        <v>6</v>
      </c>
      <c r="I111" s="138">
        <v>13</v>
      </c>
      <c r="J111" s="138">
        <v>18</v>
      </c>
      <c r="K111" s="138">
        <v>3</v>
      </c>
      <c r="L111" s="137">
        <v>219438</v>
      </c>
      <c r="M111" s="138">
        <v>3.3</v>
      </c>
      <c r="N111" s="138">
        <v>0.1</v>
      </c>
      <c r="O111" s="138">
        <v>96.6</v>
      </c>
      <c r="P111" s="137">
        <v>4829</v>
      </c>
      <c r="Q111" s="138">
        <v>50.5</v>
      </c>
      <c r="R111" s="138" t="s">
        <v>159</v>
      </c>
      <c r="S111" s="138">
        <v>49.5</v>
      </c>
      <c r="T111" s="137">
        <v>5816</v>
      </c>
      <c r="U111" s="138" t="s">
        <v>159</v>
      </c>
    </row>
    <row r="112" spans="1:21" ht="12">
      <c r="A112" s="135"/>
      <c r="B112" s="135"/>
      <c r="C112" s="139" t="s">
        <v>563</v>
      </c>
      <c r="D112" s="138">
        <v>44</v>
      </c>
      <c r="E112" s="138">
        <v>42</v>
      </c>
      <c r="F112" s="138">
        <v>2</v>
      </c>
      <c r="G112" s="138">
        <v>152</v>
      </c>
      <c r="H112" s="138">
        <v>1</v>
      </c>
      <c r="I112" s="138">
        <v>30</v>
      </c>
      <c r="J112" s="138">
        <v>107</v>
      </c>
      <c r="K112" s="138">
        <v>14</v>
      </c>
      <c r="L112" s="137">
        <v>852535</v>
      </c>
      <c r="M112" s="138">
        <v>16.2</v>
      </c>
      <c r="N112" s="138">
        <v>0.1</v>
      </c>
      <c r="O112" s="138">
        <v>83.8</v>
      </c>
      <c r="P112" s="137">
        <v>20974</v>
      </c>
      <c r="Q112" s="138">
        <v>48.6</v>
      </c>
      <c r="R112" s="138">
        <v>2.2000000000000002</v>
      </c>
      <c r="S112" s="138">
        <v>49.2</v>
      </c>
      <c r="T112" s="137">
        <v>27788</v>
      </c>
      <c r="U112" s="138" t="s">
        <v>159</v>
      </c>
    </row>
    <row r="113" spans="1:21" ht="12">
      <c r="A113" s="135"/>
      <c r="B113" s="135"/>
      <c r="C113" s="139" t="s">
        <v>564</v>
      </c>
      <c r="D113" s="138">
        <v>38</v>
      </c>
      <c r="E113" s="138">
        <v>38</v>
      </c>
      <c r="F113" s="142" t="s">
        <v>570</v>
      </c>
      <c r="G113" s="138">
        <v>249</v>
      </c>
      <c r="H113" s="138" t="s">
        <v>159</v>
      </c>
      <c r="I113" s="138">
        <v>31</v>
      </c>
      <c r="J113" s="138">
        <v>206</v>
      </c>
      <c r="K113" s="138">
        <v>12</v>
      </c>
      <c r="L113" s="137">
        <v>2321353</v>
      </c>
      <c r="M113" s="138">
        <v>3.2</v>
      </c>
      <c r="N113" s="138">
        <v>4.0999999999999996</v>
      </c>
      <c r="O113" s="138">
        <v>92.7</v>
      </c>
      <c r="P113" s="137">
        <v>66336</v>
      </c>
      <c r="Q113" s="138">
        <v>84.8</v>
      </c>
      <c r="R113" s="138">
        <v>0.4</v>
      </c>
      <c r="S113" s="138">
        <v>14.9</v>
      </c>
      <c r="T113" s="137">
        <v>64346</v>
      </c>
      <c r="U113" s="138" t="s">
        <v>159</v>
      </c>
    </row>
    <row r="114" spans="1:21" ht="12">
      <c r="A114" s="135"/>
      <c r="B114" s="135"/>
      <c r="C114" s="139" t="s">
        <v>565</v>
      </c>
      <c r="D114" s="138">
        <v>17</v>
      </c>
      <c r="E114" s="138">
        <v>17</v>
      </c>
      <c r="F114" s="142" t="s">
        <v>570</v>
      </c>
      <c r="G114" s="138">
        <v>238</v>
      </c>
      <c r="H114" s="138" t="s">
        <v>159</v>
      </c>
      <c r="I114" s="138">
        <v>25</v>
      </c>
      <c r="J114" s="138">
        <v>195</v>
      </c>
      <c r="K114" s="138">
        <v>18</v>
      </c>
      <c r="L114" s="137">
        <v>1331846</v>
      </c>
      <c r="M114" s="138">
        <v>4.8</v>
      </c>
      <c r="N114" s="138" t="s">
        <v>159</v>
      </c>
      <c r="O114" s="138">
        <v>95.2</v>
      </c>
      <c r="P114" s="137">
        <v>48615</v>
      </c>
      <c r="Q114" s="138">
        <v>66.400000000000006</v>
      </c>
      <c r="R114" s="138">
        <v>1</v>
      </c>
      <c r="S114" s="138">
        <v>32.6</v>
      </c>
      <c r="T114" s="137">
        <v>87603</v>
      </c>
      <c r="U114" s="138" t="s">
        <v>159</v>
      </c>
    </row>
    <row r="115" spans="1:21" ht="12">
      <c r="A115" s="135"/>
      <c r="B115" s="135"/>
      <c r="C115" s="139" t="s">
        <v>566</v>
      </c>
      <c r="D115" s="138">
        <v>9</v>
      </c>
      <c r="E115" s="138">
        <v>9</v>
      </c>
      <c r="F115" s="142" t="s">
        <v>570</v>
      </c>
      <c r="G115" s="138">
        <v>205</v>
      </c>
      <c r="H115" s="138" t="s">
        <v>159</v>
      </c>
      <c r="I115" s="138">
        <v>9</v>
      </c>
      <c r="J115" s="138">
        <v>189</v>
      </c>
      <c r="K115" s="138">
        <v>7</v>
      </c>
      <c r="L115" s="137">
        <v>1061039</v>
      </c>
      <c r="M115" s="138">
        <v>17.899999999999999</v>
      </c>
      <c r="N115" s="138" t="s">
        <v>159</v>
      </c>
      <c r="O115" s="138">
        <v>82.1</v>
      </c>
      <c r="P115" s="137">
        <v>100187</v>
      </c>
      <c r="Q115" s="138">
        <v>98.3</v>
      </c>
      <c r="R115" s="138" t="s">
        <v>159</v>
      </c>
      <c r="S115" s="138">
        <v>1.7</v>
      </c>
      <c r="T115" s="137">
        <v>41287</v>
      </c>
      <c r="U115" s="138" t="s">
        <v>159</v>
      </c>
    </row>
    <row r="116" spans="1:21" ht="12">
      <c r="A116" s="135"/>
      <c r="B116" s="135"/>
      <c r="C116" s="139" t="s">
        <v>567</v>
      </c>
      <c r="D116" s="138">
        <v>2</v>
      </c>
      <c r="E116" s="138">
        <v>2</v>
      </c>
      <c r="F116" s="142" t="s">
        <v>570</v>
      </c>
      <c r="G116" s="138">
        <v>80</v>
      </c>
      <c r="H116" s="138" t="s">
        <v>159</v>
      </c>
      <c r="I116" s="138">
        <v>5</v>
      </c>
      <c r="J116" s="138">
        <v>75</v>
      </c>
      <c r="K116" s="138" t="s">
        <v>159</v>
      </c>
      <c r="L116" s="137" t="s">
        <v>571</v>
      </c>
      <c r="M116" s="138" t="s">
        <v>571</v>
      </c>
      <c r="N116" s="138" t="s">
        <v>571</v>
      </c>
      <c r="O116" s="138" t="s">
        <v>571</v>
      </c>
      <c r="P116" s="137" t="s">
        <v>571</v>
      </c>
      <c r="Q116" s="138" t="s">
        <v>571</v>
      </c>
      <c r="R116" s="138" t="s">
        <v>571</v>
      </c>
      <c r="S116" s="138" t="s">
        <v>571</v>
      </c>
      <c r="T116" s="137" t="s">
        <v>571</v>
      </c>
      <c r="U116" s="138" t="s">
        <v>159</v>
      </c>
    </row>
    <row r="117" spans="1:21" ht="12">
      <c r="A117" s="135"/>
      <c r="B117" s="135"/>
      <c r="C117" s="139" t="s">
        <v>568</v>
      </c>
      <c r="D117" s="138">
        <v>3</v>
      </c>
      <c r="E117" s="138">
        <v>3</v>
      </c>
      <c r="F117" s="142" t="s">
        <v>570</v>
      </c>
      <c r="G117" s="138">
        <v>199</v>
      </c>
      <c r="H117" s="138" t="s">
        <v>159</v>
      </c>
      <c r="I117" s="138">
        <v>9</v>
      </c>
      <c r="J117" s="138">
        <v>190</v>
      </c>
      <c r="K117" s="138" t="s">
        <v>159</v>
      </c>
      <c r="L117" s="143">
        <v>717848</v>
      </c>
      <c r="M117" s="144">
        <v>2.2999999999999998</v>
      </c>
      <c r="N117" s="144" t="s">
        <v>159</v>
      </c>
      <c r="O117" s="144">
        <v>97.7</v>
      </c>
      <c r="P117" s="144" t="s">
        <v>159</v>
      </c>
      <c r="Q117" s="148" t="s">
        <v>570</v>
      </c>
      <c r="R117" s="148" t="s">
        <v>570</v>
      </c>
      <c r="S117" s="148" t="s">
        <v>570</v>
      </c>
      <c r="T117" s="143">
        <v>31475</v>
      </c>
      <c r="U117" s="138" t="s">
        <v>159</v>
      </c>
    </row>
    <row r="118" spans="1:21" ht="12">
      <c r="A118" s="135"/>
      <c r="B118" s="135"/>
      <c r="C118" s="139" t="s">
        <v>136</v>
      </c>
      <c r="D118" s="142" t="s">
        <v>570</v>
      </c>
      <c r="E118" s="142" t="s">
        <v>570</v>
      </c>
      <c r="F118" s="142" t="s">
        <v>570</v>
      </c>
      <c r="G118" s="142" t="s">
        <v>570</v>
      </c>
      <c r="H118" s="142" t="s">
        <v>570</v>
      </c>
      <c r="I118" s="142" t="s">
        <v>570</v>
      </c>
      <c r="J118" s="142" t="s">
        <v>570</v>
      </c>
      <c r="K118" s="142" t="s">
        <v>570</v>
      </c>
      <c r="L118" s="142" t="s">
        <v>570</v>
      </c>
      <c r="M118" s="142" t="s">
        <v>570</v>
      </c>
      <c r="N118" s="142" t="s">
        <v>570</v>
      </c>
      <c r="O118" s="142" t="s">
        <v>570</v>
      </c>
      <c r="P118" s="142" t="s">
        <v>570</v>
      </c>
      <c r="Q118" s="142" t="s">
        <v>570</v>
      </c>
      <c r="R118" s="142" t="s">
        <v>570</v>
      </c>
      <c r="S118" s="142" t="s">
        <v>570</v>
      </c>
      <c r="T118" s="142" t="s">
        <v>570</v>
      </c>
      <c r="U118" s="138" t="s">
        <v>159</v>
      </c>
    </row>
    <row r="119" spans="1:21" ht="12">
      <c r="A119" s="135" t="s">
        <v>305</v>
      </c>
      <c r="B119" s="135" t="s">
        <v>18</v>
      </c>
      <c r="C119" s="141"/>
      <c r="D119" s="138">
        <v>68</v>
      </c>
      <c r="E119" s="138">
        <v>64</v>
      </c>
      <c r="F119" s="138">
        <v>4</v>
      </c>
      <c r="G119" s="138">
        <v>904</v>
      </c>
      <c r="H119" s="138">
        <v>7</v>
      </c>
      <c r="I119" s="138">
        <v>72</v>
      </c>
      <c r="J119" s="138">
        <v>784</v>
      </c>
      <c r="K119" s="138">
        <v>41</v>
      </c>
      <c r="L119" s="137">
        <v>4329271</v>
      </c>
      <c r="M119" s="138">
        <v>11.3</v>
      </c>
      <c r="N119" s="138">
        <v>5.8</v>
      </c>
      <c r="O119" s="138">
        <v>82.9</v>
      </c>
      <c r="P119" s="137">
        <v>339604</v>
      </c>
      <c r="Q119" s="138">
        <v>63.3</v>
      </c>
      <c r="R119" s="138">
        <v>1.3</v>
      </c>
      <c r="S119" s="138">
        <v>35.4</v>
      </c>
      <c r="T119" s="137">
        <v>556743</v>
      </c>
      <c r="U119" s="138" t="s">
        <v>159</v>
      </c>
    </row>
    <row r="120" spans="1:21" ht="12">
      <c r="A120" s="135"/>
      <c r="B120" s="135"/>
      <c r="C120" s="139" t="s">
        <v>562</v>
      </c>
      <c r="D120" s="138">
        <v>10</v>
      </c>
      <c r="E120" s="138">
        <v>6</v>
      </c>
      <c r="F120" s="138">
        <v>4</v>
      </c>
      <c r="G120" s="138">
        <v>17</v>
      </c>
      <c r="H120" s="138">
        <v>7</v>
      </c>
      <c r="I120" s="138">
        <v>1</v>
      </c>
      <c r="J120" s="138">
        <v>7</v>
      </c>
      <c r="K120" s="138">
        <v>2</v>
      </c>
      <c r="L120" s="137">
        <v>141424</v>
      </c>
      <c r="M120" s="138">
        <v>4.8</v>
      </c>
      <c r="N120" s="138">
        <v>1.1000000000000001</v>
      </c>
      <c r="O120" s="138">
        <v>94.1</v>
      </c>
      <c r="P120" s="137">
        <v>3045</v>
      </c>
      <c r="Q120" s="138" t="s">
        <v>159</v>
      </c>
      <c r="R120" s="138" t="s">
        <v>159</v>
      </c>
      <c r="S120" s="138">
        <v>100</v>
      </c>
      <c r="T120" s="137">
        <v>9212</v>
      </c>
      <c r="U120" s="138" t="s">
        <v>159</v>
      </c>
    </row>
    <row r="121" spans="1:21" ht="12">
      <c r="A121" s="135"/>
      <c r="B121" s="135"/>
      <c r="C121" s="139" t="s">
        <v>563</v>
      </c>
      <c r="D121" s="138">
        <v>18</v>
      </c>
      <c r="E121" s="138">
        <v>18</v>
      </c>
      <c r="F121" s="138" t="s">
        <v>570</v>
      </c>
      <c r="G121" s="138">
        <v>64</v>
      </c>
      <c r="H121" s="138" t="s">
        <v>159</v>
      </c>
      <c r="I121" s="138">
        <v>13</v>
      </c>
      <c r="J121" s="138">
        <v>46</v>
      </c>
      <c r="K121" s="138">
        <v>5</v>
      </c>
      <c r="L121" s="137">
        <v>249737</v>
      </c>
      <c r="M121" s="138">
        <v>17.399999999999999</v>
      </c>
      <c r="N121" s="138">
        <v>0.1</v>
      </c>
      <c r="O121" s="138">
        <v>82.5</v>
      </c>
      <c r="P121" s="137">
        <v>4368</v>
      </c>
      <c r="Q121" s="138">
        <v>99.2</v>
      </c>
      <c r="R121" s="138" t="s">
        <v>159</v>
      </c>
      <c r="S121" s="138">
        <v>0.8</v>
      </c>
      <c r="T121" s="137">
        <v>9918</v>
      </c>
      <c r="U121" s="138" t="s">
        <v>159</v>
      </c>
    </row>
    <row r="122" spans="1:21" ht="12">
      <c r="A122" s="135"/>
      <c r="B122" s="135"/>
      <c r="C122" s="139" t="s">
        <v>564</v>
      </c>
      <c r="D122" s="138">
        <v>19</v>
      </c>
      <c r="E122" s="138">
        <v>19</v>
      </c>
      <c r="F122" s="138" t="s">
        <v>570</v>
      </c>
      <c r="G122" s="138">
        <v>135</v>
      </c>
      <c r="H122" s="138" t="s">
        <v>159</v>
      </c>
      <c r="I122" s="138">
        <v>12</v>
      </c>
      <c r="J122" s="138">
        <v>113</v>
      </c>
      <c r="K122" s="138">
        <v>10</v>
      </c>
      <c r="L122" s="137">
        <v>679467</v>
      </c>
      <c r="M122" s="138">
        <v>26.1</v>
      </c>
      <c r="N122" s="138">
        <v>8.1999999999999993</v>
      </c>
      <c r="O122" s="138">
        <v>65.7</v>
      </c>
      <c r="P122" s="137">
        <v>6860</v>
      </c>
      <c r="Q122" s="138">
        <v>100</v>
      </c>
      <c r="R122" s="138" t="s">
        <v>159</v>
      </c>
      <c r="S122" s="138" t="s">
        <v>159</v>
      </c>
      <c r="T122" s="137">
        <v>116380</v>
      </c>
      <c r="U122" s="138" t="s">
        <v>159</v>
      </c>
    </row>
    <row r="123" spans="1:21" ht="12">
      <c r="A123" s="135"/>
      <c r="B123" s="135"/>
      <c r="C123" s="139" t="s">
        <v>565</v>
      </c>
      <c r="D123" s="138">
        <v>8</v>
      </c>
      <c r="E123" s="138">
        <v>8</v>
      </c>
      <c r="F123" s="138" t="s">
        <v>570</v>
      </c>
      <c r="G123" s="138">
        <v>102</v>
      </c>
      <c r="H123" s="138" t="s">
        <v>159</v>
      </c>
      <c r="I123" s="138">
        <v>7</v>
      </c>
      <c r="J123" s="138">
        <v>87</v>
      </c>
      <c r="K123" s="138">
        <v>8</v>
      </c>
      <c r="L123" s="137">
        <v>634366</v>
      </c>
      <c r="M123" s="138">
        <v>4.5999999999999996</v>
      </c>
      <c r="N123" s="138">
        <v>4.7</v>
      </c>
      <c r="O123" s="138">
        <v>90.7</v>
      </c>
      <c r="P123" s="137">
        <v>4961</v>
      </c>
      <c r="Q123" s="138">
        <v>19.2</v>
      </c>
      <c r="R123" s="138" t="s">
        <v>159</v>
      </c>
      <c r="S123" s="138">
        <v>80.8</v>
      </c>
      <c r="T123" s="137">
        <v>40678</v>
      </c>
      <c r="U123" s="138" t="s">
        <v>159</v>
      </c>
    </row>
    <row r="124" spans="1:21" ht="12">
      <c r="A124" s="135"/>
      <c r="B124" s="135"/>
      <c r="C124" s="139" t="s">
        <v>566</v>
      </c>
      <c r="D124" s="138">
        <v>4</v>
      </c>
      <c r="E124" s="138">
        <v>4</v>
      </c>
      <c r="F124" s="138" t="s">
        <v>570</v>
      </c>
      <c r="G124" s="138">
        <v>91</v>
      </c>
      <c r="H124" s="138" t="s">
        <v>159</v>
      </c>
      <c r="I124" s="138">
        <v>9</v>
      </c>
      <c r="J124" s="138">
        <v>77</v>
      </c>
      <c r="K124" s="138">
        <v>5</v>
      </c>
      <c r="L124" s="137">
        <v>262502</v>
      </c>
      <c r="M124" s="138">
        <v>18.8</v>
      </c>
      <c r="N124" s="138" t="s">
        <v>159</v>
      </c>
      <c r="O124" s="138">
        <v>81.2</v>
      </c>
      <c r="P124" s="137">
        <v>31637</v>
      </c>
      <c r="Q124" s="138">
        <v>36.799999999999997</v>
      </c>
      <c r="R124" s="138" t="s">
        <v>159</v>
      </c>
      <c r="S124" s="138">
        <v>63.2</v>
      </c>
      <c r="T124" s="137">
        <v>9778</v>
      </c>
      <c r="U124" s="138" t="s">
        <v>159</v>
      </c>
    </row>
    <row r="125" spans="1:21" ht="12">
      <c r="A125" s="135"/>
      <c r="B125" s="135"/>
      <c r="C125" s="139" t="s">
        <v>567</v>
      </c>
      <c r="D125" s="138">
        <v>5</v>
      </c>
      <c r="E125" s="138">
        <v>5</v>
      </c>
      <c r="F125" s="138" t="s">
        <v>570</v>
      </c>
      <c r="G125" s="138">
        <v>198</v>
      </c>
      <c r="H125" s="138" t="s">
        <v>159</v>
      </c>
      <c r="I125" s="138">
        <v>8</v>
      </c>
      <c r="J125" s="138">
        <v>187</v>
      </c>
      <c r="K125" s="138">
        <v>3</v>
      </c>
      <c r="L125" s="137">
        <v>934827</v>
      </c>
      <c r="M125" s="138">
        <v>0.9</v>
      </c>
      <c r="N125" s="138">
        <v>7.3</v>
      </c>
      <c r="O125" s="138">
        <v>91.8</v>
      </c>
      <c r="P125" s="137">
        <v>79568</v>
      </c>
      <c r="Q125" s="138">
        <v>100</v>
      </c>
      <c r="R125" s="138" t="s">
        <v>159</v>
      </c>
      <c r="S125" s="138" t="s">
        <v>159</v>
      </c>
      <c r="T125" s="137">
        <v>182595</v>
      </c>
      <c r="U125" s="138" t="s">
        <v>159</v>
      </c>
    </row>
    <row r="126" spans="1:21" ht="12">
      <c r="A126" s="135"/>
      <c r="B126" s="135"/>
      <c r="C126" s="139" t="s">
        <v>568</v>
      </c>
      <c r="D126" s="138">
        <v>3</v>
      </c>
      <c r="E126" s="138">
        <v>3</v>
      </c>
      <c r="F126" s="138" t="s">
        <v>570</v>
      </c>
      <c r="G126" s="138">
        <v>197</v>
      </c>
      <c r="H126" s="138" t="s">
        <v>159</v>
      </c>
      <c r="I126" s="138">
        <v>15</v>
      </c>
      <c r="J126" s="138">
        <v>174</v>
      </c>
      <c r="K126" s="138">
        <v>8</v>
      </c>
      <c r="L126" s="143">
        <v>1426948</v>
      </c>
      <c r="M126" s="144">
        <v>3</v>
      </c>
      <c r="N126" s="144" t="s">
        <v>159</v>
      </c>
      <c r="O126" s="144">
        <v>97</v>
      </c>
      <c r="P126" s="143">
        <v>209165</v>
      </c>
      <c r="Q126" s="144">
        <v>88</v>
      </c>
      <c r="R126" s="144">
        <v>10.3</v>
      </c>
      <c r="S126" s="144">
        <v>1.7</v>
      </c>
      <c r="T126" s="143">
        <v>188182</v>
      </c>
      <c r="U126" s="138" t="s">
        <v>159</v>
      </c>
    </row>
    <row r="127" spans="1:21" ht="12">
      <c r="A127" s="135"/>
      <c r="B127" s="135"/>
      <c r="C127" s="139" t="s">
        <v>136</v>
      </c>
      <c r="D127" s="138">
        <v>1</v>
      </c>
      <c r="E127" s="138">
        <v>1</v>
      </c>
      <c r="F127" s="138" t="s">
        <v>570</v>
      </c>
      <c r="G127" s="138">
        <v>100</v>
      </c>
      <c r="H127" s="138" t="s">
        <v>159</v>
      </c>
      <c r="I127" s="138">
        <v>7</v>
      </c>
      <c r="J127" s="138">
        <v>93</v>
      </c>
      <c r="K127" s="138" t="s">
        <v>159</v>
      </c>
      <c r="L127" s="137" t="s">
        <v>571</v>
      </c>
      <c r="M127" s="138" t="s">
        <v>571</v>
      </c>
      <c r="N127" s="138" t="s">
        <v>571</v>
      </c>
      <c r="O127" s="138" t="s">
        <v>571</v>
      </c>
      <c r="P127" s="137" t="s">
        <v>571</v>
      </c>
      <c r="Q127" s="138" t="s">
        <v>571</v>
      </c>
      <c r="R127" s="138" t="s">
        <v>571</v>
      </c>
      <c r="S127" s="138" t="s">
        <v>571</v>
      </c>
      <c r="T127" s="137" t="s">
        <v>571</v>
      </c>
      <c r="U127" s="138" t="s">
        <v>159</v>
      </c>
    </row>
    <row r="128" spans="1:21" ht="12">
      <c r="A128" s="135" t="s">
        <v>312</v>
      </c>
      <c r="B128" s="135" t="s">
        <v>19</v>
      </c>
      <c r="C128" s="141"/>
      <c r="D128" s="138">
        <v>106</v>
      </c>
      <c r="E128" s="138">
        <v>102</v>
      </c>
      <c r="F128" s="138">
        <v>4</v>
      </c>
      <c r="G128" s="137">
        <v>1004</v>
      </c>
      <c r="H128" s="138">
        <v>4</v>
      </c>
      <c r="I128" s="138">
        <v>70</v>
      </c>
      <c r="J128" s="138">
        <v>849</v>
      </c>
      <c r="K128" s="138">
        <v>81</v>
      </c>
      <c r="L128" s="137">
        <v>6386125</v>
      </c>
      <c r="M128" s="138">
        <v>7.7</v>
      </c>
      <c r="N128" s="138">
        <v>0.4</v>
      </c>
      <c r="O128" s="138">
        <v>92</v>
      </c>
      <c r="P128" s="137">
        <v>185002</v>
      </c>
      <c r="Q128" s="138">
        <v>49.8</v>
      </c>
      <c r="R128" s="138">
        <v>2</v>
      </c>
      <c r="S128" s="138">
        <v>48.1</v>
      </c>
      <c r="T128" s="137">
        <v>120684</v>
      </c>
      <c r="U128" s="138" t="s">
        <v>159</v>
      </c>
    </row>
    <row r="129" spans="1:21" ht="12">
      <c r="A129" s="135"/>
      <c r="B129" s="135"/>
      <c r="C129" s="139" t="s">
        <v>562</v>
      </c>
      <c r="D129" s="138">
        <v>24</v>
      </c>
      <c r="E129" s="138">
        <v>20</v>
      </c>
      <c r="F129" s="138">
        <v>4</v>
      </c>
      <c r="G129" s="138">
        <v>42</v>
      </c>
      <c r="H129" s="138">
        <v>4</v>
      </c>
      <c r="I129" s="138">
        <v>7</v>
      </c>
      <c r="J129" s="138">
        <v>25</v>
      </c>
      <c r="K129" s="138">
        <v>6</v>
      </c>
      <c r="L129" s="137">
        <v>285087</v>
      </c>
      <c r="M129" s="138">
        <v>8.3000000000000007</v>
      </c>
      <c r="N129" s="138">
        <v>0.2</v>
      </c>
      <c r="O129" s="138">
        <v>91.5</v>
      </c>
      <c r="P129" s="137">
        <v>2100</v>
      </c>
      <c r="Q129" s="138">
        <v>91.4</v>
      </c>
      <c r="R129" s="138" t="s">
        <v>159</v>
      </c>
      <c r="S129" s="138">
        <v>8.6</v>
      </c>
      <c r="T129" s="137">
        <v>2770</v>
      </c>
      <c r="U129" s="138" t="s">
        <v>159</v>
      </c>
    </row>
    <row r="130" spans="1:21" ht="12">
      <c r="A130" s="135"/>
      <c r="B130" s="135"/>
      <c r="C130" s="139" t="s">
        <v>563</v>
      </c>
      <c r="D130" s="138">
        <v>21</v>
      </c>
      <c r="E130" s="138">
        <v>21</v>
      </c>
      <c r="F130" s="138" t="s">
        <v>570</v>
      </c>
      <c r="G130" s="138">
        <v>76</v>
      </c>
      <c r="H130" s="138" t="s">
        <v>159</v>
      </c>
      <c r="I130" s="138">
        <v>6</v>
      </c>
      <c r="J130" s="138">
        <v>64</v>
      </c>
      <c r="K130" s="138">
        <v>6</v>
      </c>
      <c r="L130" s="137">
        <v>676695</v>
      </c>
      <c r="M130" s="138">
        <v>8.5</v>
      </c>
      <c r="N130" s="138" t="s">
        <v>159</v>
      </c>
      <c r="O130" s="138">
        <v>91.5</v>
      </c>
      <c r="P130" s="137">
        <v>1018</v>
      </c>
      <c r="Q130" s="138" t="s">
        <v>159</v>
      </c>
      <c r="R130" s="138" t="s">
        <v>159</v>
      </c>
      <c r="S130" s="138">
        <v>100</v>
      </c>
      <c r="T130" s="137">
        <v>7264</v>
      </c>
      <c r="U130" s="138" t="s">
        <v>159</v>
      </c>
    </row>
    <row r="131" spans="1:21" ht="12">
      <c r="A131" s="135"/>
      <c r="B131" s="135"/>
      <c r="C131" s="139" t="s">
        <v>564</v>
      </c>
      <c r="D131" s="138">
        <v>32</v>
      </c>
      <c r="E131" s="138">
        <v>32</v>
      </c>
      <c r="F131" s="138" t="s">
        <v>570</v>
      </c>
      <c r="G131" s="138">
        <v>194</v>
      </c>
      <c r="H131" s="138" t="s">
        <v>159</v>
      </c>
      <c r="I131" s="138">
        <v>19</v>
      </c>
      <c r="J131" s="138">
        <v>163</v>
      </c>
      <c r="K131" s="138">
        <v>12</v>
      </c>
      <c r="L131" s="137">
        <v>1575354</v>
      </c>
      <c r="M131" s="138">
        <v>7.4</v>
      </c>
      <c r="N131" s="138">
        <v>0.2</v>
      </c>
      <c r="O131" s="138">
        <v>92.4</v>
      </c>
      <c r="P131" s="137">
        <v>26847</v>
      </c>
      <c r="Q131" s="138">
        <v>79.599999999999994</v>
      </c>
      <c r="R131" s="138" t="s">
        <v>159</v>
      </c>
      <c r="S131" s="138">
        <v>20.399999999999999</v>
      </c>
      <c r="T131" s="137">
        <v>22304</v>
      </c>
      <c r="U131" s="138" t="s">
        <v>159</v>
      </c>
    </row>
    <row r="132" spans="1:21" ht="12">
      <c r="A132" s="135"/>
      <c r="B132" s="135"/>
      <c r="C132" s="139" t="s">
        <v>565</v>
      </c>
      <c r="D132" s="138">
        <v>17</v>
      </c>
      <c r="E132" s="138">
        <v>17</v>
      </c>
      <c r="F132" s="138" t="s">
        <v>570</v>
      </c>
      <c r="G132" s="138">
        <v>238</v>
      </c>
      <c r="H132" s="138" t="s">
        <v>159</v>
      </c>
      <c r="I132" s="138">
        <v>11</v>
      </c>
      <c r="J132" s="138">
        <v>216</v>
      </c>
      <c r="K132" s="138">
        <v>11</v>
      </c>
      <c r="L132" s="137">
        <v>2171637</v>
      </c>
      <c r="M132" s="138">
        <v>22.4</v>
      </c>
      <c r="N132" s="138" t="s">
        <v>159</v>
      </c>
      <c r="O132" s="138">
        <v>77.5</v>
      </c>
      <c r="P132" s="137">
        <v>52055</v>
      </c>
      <c r="Q132" s="138">
        <v>27.2</v>
      </c>
      <c r="R132" s="138" t="s">
        <v>159</v>
      </c>
      <c r="S132" s="138">
        <v>72.8</v>
      </c>
      <c r="T132" s="137">
        <v>48679</v>
      </c>
      <c r="U132" s="138" t="s">
        <v>159</v>
      </c>
    </row>
    <row r="133" spans="1:21" ht="12">
      <c r="A133" s="135"/>
      <c r="B133" s="135"/>
      <c r="C133" s="139" t="s">
        <v>566</v>
      </c>
      <c r="D133" s="138">
        <v>7</v>
      </c>
      <c r="E133" s="138">
        <v>7</v>
      </c>
      <c r="F133" s="138" t="s">
        <v>570</v>
      </c>
      <c r="G133" s="138">
        <v>157</v>
      </c>
      <c r="H133" s="138" t="s">
        <v>159</v>
      </c>
      <c r="I133" s="138">
        <v>8</v>
      </c>
      <c r="J133" s="138">
        <v>143</v>
      </c>
      <c r="K133" s="138">
        <v>6</v>
      </c>
      <c r="L133" s="137">
        <v>563391</v>
      </c>
      <c r="M133" s="138">
        <v>3.9</v>
      </c>
      <c r="N133" s="138">
        <v>2.1</v>
      </c>
      <c r="O133" s="138">
        <v>94</v>
      </c>
      <c r="P133" s="137">
        <v>52796</v>
      </c>
      <c r="Q133" s="138">
        <v>17</v>
      </c>
      <c r="R133" s="138" t="s">
        <v>159</v>
      </c>
      <c r="S133" s="138">
        <v>83</v>
      </c>
      <c r="T133" s="137">
        <v>19342</v>
      </c>
      <c r="U133" s="138" t="s">
        <v>159</v>
      </c>
    </row>
    <row r="134" spans="1:21" ht="12">
      <c r="A134" s="135"/>
      <c r="B134" s="135"/>
      <c r="C134" s="139" t="s">
        <v>567</v>
      </c>
      <c r="D134" s="138">
        <v>2</v>
      </c>
      <c r="E134" s="138">
        <v>2</v>
      </c>
      <c r="F134" s="138" t="s">
        <v>570</v>
      </c>
      <c r="G134" s="138">
        <v>77</v>
      </c>
      <c r="H134" s="138" t="s">
        <v>159</v>
      </c>
      <c r="I134" s="138">
        <v>10</v>
      </c>
      <c r="J134" s="138">
        <v>63</v>
      </c>
      <c r="K134" s="138">
        <v>4</v>
      </c>
      <c r="L134" s="137" t="s">
        <v>571</v>
      </c>
      <c r="M134" s="138" t="s">
        <v>571</v>
      </c>
      <c r="N134" s="138" t="s">
        <v>159</v>
      </c>
      <c r="O134" s="138" t="s">
        <v>571</v>
      </c>
      <c r="P134" s="137" t="s">
        <v>571</v>
      </c>
      <c r="Q134" s="138" t="s">
        <v>571</v>
      </c>
      <c r="R134" s="138" t="s">
        <v>571</v>
      </c>
      <c r="S134" s="138" t="s">
        <v>571</v>
      </c>
      <c r="T134" s="137" t="s">
        <v>571</v>
      </c>
      <c r="U134" s="138" t="s">
        <v>159</v>
      </c>
    </row>
    <row r="135" spans="1:21" ht="12">
      <c r="A135" s="135"/>
      <c r="B135" s="135"/>
      <c r="C135" s="139" t="s">
        <v>568</v>
      </c>
      <c r="D135" s="138">
        <v>3</v>
      </c>
      <c r="E135" s="138">
        <v>3</v>
      </c>
      <c r="F135" s="138" t="s">
        <v>570</v>
      </c>
      <c r="G135" s="138">
        <v>220</v>
      </c>
      <c r="H135" s="138" t="s">
        <v>159</v>
      </c>
      <c r="I135" s="138">
        <v>9</v>
      </c>
      <c r="J135" s="138">
        <v>175</v>
      </c>
      <c r="K135" s="138">
        <v>36</v>
      </c>
      <c r="L135" s="143">
        <v>1113961</v>
      </c>
      <c r="M135" s="144">
        <v>1.6</v>
      </c>
      <c r="N135" s="144" t="s">
        <v>159</v>
      </c>
      <c r="O135" s="144">
        <v>98.4</v>
      </c>
      <c r="P135" s="143">
        <v>50186</v>
      </c>
      <c r="Q135" s="144">
        <v>93.2</v>
      </c>
      <c r="R135" s="144" t="s">
        <v>159</v>
      </c>
      <c r="S135" s="144">
        <v>6.8</v>
      </c>
      <c r="T135" s="143">
        <v>20325</v>
      </c>
      <c r="U135" s="138" t="s">
        <v>159</v>
      </c>
    </row>
    <row r="136" spans="1:21" ht="12">
      <c r="A136" s="135"/>
      <c r="B136" s="135"/>
      <c r="C136" s="139" t="s">
        <v>136</v>
      </c>
      <c r="D136" s="142" t="s">
        <v>570</v>
      </c>
      <c r="E136" s="142" t="s">
        <v>570</v>
      </c>
      <c r="F136" s="142" t="s">
        <v>570</v>
      </c>
      <c r="G136" s="142" t="s">
        <v>570</v>
      </c>
      <c r="H136" s="142" t="s">
        <v>570</v>
      </c>
      <c r="I136" s="142" t="s">
        <v>570</v>
      </c>
      <c r="J136" s="142" t="s">
        <v>570</v>
      </c>
      <c r="K136" s="142" t="s">
        <v>570</v>
      </c>
      <c r="L136" s="142" t="s">
        <v>570</v>
      </c>
      <c r="M136" s="142" t="s">
        <v>570</v>
      </c>
      <c r="N136" s="142" t="s">
        <v>570</v>
      </c>
      <c r="O136" s="142" t="s">
        <v>570</v>
      </c>
      <c r="P136" s="142" t="s">
        <v>570</v>
      </c>
      <c r="Q136" s="142" t="s">
        <v>570</v>
      </c>
      <c r="R136" s="142" t="s">
        <v>570</v>
      </c>
      <c r="S136" s="142" t="s">
        <v>570</v>
      </c>
      <c r="T136" s="142" t="s">
        <v>570</v>
      </c>
      <c r="U136" s="138" t="s">
        <v>159</v>
      </c>
    </row>
    <row r="137" spans="1:21" ht="12">
      <c r="A137" s="135" t="s">
        <v>317</v>
      </c>
      <c r="B137" s="135" t="s">
        <v>20</v>
      </c>
      <c r="C137" s="141"/>
      <c r="D137" s="138">
        <v>73</v>
      </c>
      <c r="E137" s="138">
        <v>67</v>
      </c>
      <c r="F137" s="138">
        <v>6</v>
      </c>
      <c r="G137" s="138">
        <v>477</v>
      </c>
      <c r="H137" s="138">
        <v>7</v>
      </c>
      <c r="I137" s="138">
        <v>50</v>
      </c>
      <c r="J137" s="138">
        <v>402</v>
      </c>
      <c r="K137" s="138">
        <v>18</v>
      </c>
      <c r="L137" s="137">
        <v>2993320</v>
      </c>
      <c r="M137" s="138">
        <v>18.8</v>
      </c>
      <c r="N137" s="138">
        <v>0.3</v>
      </c>
      <c r="O137" s="138">
        <v>80.900000000000006</v>
      </c>
      <c r="P137" s="137">
        <v>110495</v>
      </c>
      <c r="Q137" s="138">
        <v>62</v>
      </c>
      <c r="R137" s="138">
        <v>9.1999999999999993</v>
      </c>
      <c r="S137" s="138">
        <v>28.9</v>
      </c>
      <c r="T137" s="137">
        <v>125255</v>
      </c>
      <c r="U137" s="138" t="s">
        <v>159</v>
      </c>
    </row>
    <row r="138" spans="1:21" ht="12">
      <c r="A138" s="135"/>
      <c r="B138" s="135"/>
      <c r="C138" s="139" t="s">
        <v>562</v>
      </c>
      <c r="D138" s="138">
        <v>22</v>
      </c>
      <c r="E138" s="138">
        <v>18</v>
      </c>
      <c r="F138" s="138">
        <v>4</v>
      </c>
      <c r="G138" s="138">
        <v>39</v>
      </c>
      <c r="H138" s="138">
        <v>6</v>
      </c>
      <c r="I138" s="138">
        <v>10</v>
      </c>
      <c r="J138" s="138">
        <v>21</v>
      </c>
      <c r="K138" s="138">
        <v>2</v>
      </c>
      <c r="L138" s="137">
        <v>229242</v>
      </c>
      <c r="M138" s="138">
        <v>56.7</v>
      </c>
      <c r="N138" s="138">
        <v>1</v>
      </c>
      <c r="O138" s="138">
        <v>42.3</v>
      </c>
      <c r="P138" s="137">
        <v>2548</v>
      </c>
      <c r="Q138" s="138">
        <v>88.2</v>
      </c>
      <c r="R138" s="138" t="s">
        <v>159</v>
      </c>
      <c r="S138" s="138">
        <v>11.8</v>
      </c>
      <c r="T138" s="137">
        <v>2750</v>
      </c>
      <c r="U138" s="138" t="s">
        <v>159</v>
      </c>
    </row>
    <row r="139" spans="1:21" ht="12">
      <c r="A139" s="135"/>
      <c r="B139" s="135"/>
      <c r="C139" s="139" t="s">
        <v>563</v>
      </c>
      <c r="D139" s="138">
        <v>21</v>
      </c>
      <c r="E139" s="138">
        <v>20</v>
      </c>
      <c r="F139" s="138">
        <v>1</v>
      </c>
      <c r="G139" s="138">
        <v>72</v>
      </c>
      <c r="H139" s="138">
        <v>1</v>
      </c>
      <c r="I139" s="138">
        <v>7</v>
      </c>
      <c r="J139" s="138">
        <v>59</v>
      </c>
      <c r="K139" s="138">
        <v>5</v>
      </c>
      <c r="L139" s="137">
        <v>506468</v>
      </c>
      <c r="M139" s="138">
        <v>4.7</v>
      </c>
      <c r="N139" s="138" t="s">
        <v>159</v>
      </c>
      <c r="O139" s="138">
        <v>95.3</v>
      </c>
      <c r="P139" s="137">
        <v>32373</v>
      </c>
      <c r="Q139" s="138">
        <v>100</v>
      </c>
      <c r="R139" s="138" t="s">
        <v>159</v>
      </c>
      <c r="S139" s="138" t="s">
        <v>159</v>
      </c>
      <c r="T139" s="137">
        <v>10919</v>
      </c>
      <c r="U139" s="138" t="s">
        <v>159</v>
      </c>
    </row>
    <row r="140" spans="1:21" ht="12">
      <c r="A140" s="135"/>
      <c r="B140" s="135"/>
      <c r="C140" s="139" t="s">
        <v>564</v>
      </c>
      <c r="D140" s="138">
        <v>16</v>
      </c>
      <c r="E140" s="138">
        <v>15</v>
      </c>
      <c r="F140" s="138">
        <v>1</v>
      </c>
      <c r="G140" s="138">
        <v>109</v>
      </c>
      <c r="H140" s="138" t="s">
        <v>159</v>
      </c>
      <c r="I140" s="138">
        <v>9</v>
      </c>
      <c r="J140" s="138">
        <v>90</v>
      </c>
      <c r="K140" s="138">
        <v>10</v>
      </c>
      <c r="L140" s="137">
        <v>669331</v>
      </c>
      <c r="M140" s="138">
        <v>35.799999999999997</v>
      </c>
      <c r="N140" s="138">
        <v>0.6</v>
      </c>
      <c r="O140" s="138">
        <v>63.5</v>
      </c>
      <c r="P140" s="137">
        <v>35326</v>
      </c>
      <c r="Q140" s="138">
        <v>82.5</v>
      </c>
      <c r="R140" s="138">
        <v>0.1</v>
      </c>
      <c r="S140" s="138">
        <v>17.399999999999999</v>
      </c>
      <c r="T140" s="137">
        <v>17990</v>
      </c>
      <c r="U140" s="138" t="s">
        <v>159</v>
      </c>
    </row>
    <row r="141" spans="1:21" ht="12">
      <c r="A141" s="135"/>
      <c r="B141" s="135"/>
      <c r="C141" s="139" t="s">
        <v>565</v>
      </c>
      <c r="D141" s="138">
        <v>8</v>
      </c>
      <c r="E141" s="138">
        <v>8</v>
      </c>
      <c r="F141" s="138" t="s">
        <v>570</v>
      </c>
      <c r="G141" s="138">
        <v>98</v>
      </c>
      <c r="H141" s="138" t="s">
        <v>159</v>
      </c>
      <c r="I141" s="138">
        <v>12</v>
      </c>
      <c r="J141" s="138">
        <v>86</v>
      </c>
      <c r="K141" s="138" t="s">
        <v>159</v>
      </c>
      <c r="L141" s="137">
        <v>294654</v>
      </c>
      <c r="M141" s="138">
        <v>14.9</v>
      </c>
      <c r="N141" s="138" t="s">
        <v>159</v>
      </c>
      <c r="O141" s="138">
        <v>85.1</v>
      </c>
      <c r="P141" s="137">
        <v>30618</v>
      </c>
      <c r="Q141" s="138">
        <v>65.400000000000006</v>
      </c>
      <c r="R141" s="138" t="s">
        <v>159</v>
      </c>
      <c r="S141" s="138">
        <v>34.6</v>
      </c>
      <c r="T141" s="137">
        <v>7994</v>
      </c>
      <c r="U141" s="138" t="s">
        <v>159</v>
      </c>
    </row>
    <row r="142" spans="1:21" ht="12">
      <c r="A142" s="135"/>
      <c r="B142" s="135"/>
      <c r="C142" s="139" t="s">
        <v>566</v>
      </c>
      <c r="D142" s="138">
        <v>5</v>
      </c>
      <c r="E142" s="138">
        <v>5</v>
      </c>
      <c r="F142" s="138" t="s">
        <v>570</v>
      </c>
      <c r="G142" s="138">
        <v>120</v>
      </c>
      <c r="H142" s="138" t="s">
        <v>159</v>
      </c>
      <c r="I142" s="138">
        <v>9</v>
      </c>
      <c r="J142" s="138">
        <v>110</v>
      </c>
      <c r="K142" s="138">
        <v>1</v>
      </c>
      <c r="L142" s="143">
        <v>1293625</v>
      </c>
      <c r="M142" s="144">
        <v>0.9</v>
      </c>
      <c r="N142" s="144" t="s">
        <v>159</v>
      </c>
      <c r="O142" s="144">
        <v>99.1</v>
      </c>
      <c r="P142" s="143">
        <v>9630</v>
      </c>
      <c r="Q142" s="144">
        <v>35.700000000000003</v>
      </c>
      <c r="R142" s="144" t="s">
        <v>159</v>
      </c>
      <c r="S142" s="144">
        <v>64.3</v>
      </c>
      <c r="T142" s="143">
        <v>85602</v>
      </c>
      <c r="U142" s="138" t="s">
        <v>159</v>
      </c>
    </row>
    <row r="143" spans="1:21" ht="12">
      <c r="A143" s="135"/>
      <c r="B143" s="135"/>
      <c r="C143" s="139" t="s">
        <v>567</v>
      </c>
      <c r="D143" s="138">
        <v>1</v>
      </c>
      <c r="E143" s="138">
        <v>1</v>
      </c>
      <c r="F143" s="138" t="s">
        <v>570</v>
      </c>
      <c r="G143" s="138">
        <v>39</v>
      </c>
      <c r="H143" s="138" t="s">
        <v>159</v>
      </c>
      <c r="I143" s="138">
        <v>3</v>
      </c>
      <c r="J143" s="138">
        <v>36</v>
      </c>
      <c r="K143" s="138" t="s">
        <v>159</v>
      </c>
      <c r="L143" s="137" t="s">
        <v>571</v>
      </c>
      <c r="M143" s="138" t="s">
        <v>571</v>
      </c>
      <c r="N143" s="138" t="s">
        <v>571</v>
      </c>
      <c r="O143" s="138" t="s">
        <v>571</v>
      </c>
      <c r="P143" s="137" t="s">
        <v>571</v>
      </c>
      <c r="Q143" s="138" t="s">
        <v>571</v>
      </c>
      <c r="R143" s="138" t="s">
        <v>571</v>
      </c>
      <c r="S143" s="138" t="s">
        <v>571</v>
      </c>
      <c r="T143" s="137" t="s">
        <v>571</v>
      </c>
      <c r="U143" s="138" t="s">
        <v>159</v>
      </c>
    </row>
    <row r="144" spans="1:21" ht="12">
      <c r="A144" s="135"/>
      <c r="B144" s="135"/>
      <c r="C144" s="139" t="s">
        <v>568</v>
      </c>
      <c r="D144" s="142" t="s">
        <v>570</v>
      </c>
      <c r="E144" s="142" t="s">
        <v>570</v>
      </c>
      <c r="F144" s="142" t="s">
        <v>570</v>
      </c>
      <c r="G144" s="142" t="s">
        <v>570</v>
      </c>
      <c r="H144" s="142" t="s">
        <v>570</v>
      </c>
      <c r="I144" s="142" t="s">
        <v>570</v>
      </c>
      <c r="J144" s="142" t="s">
        <v>570</v>
      </c>
      <c r="K144" s="142" t="s">
        <v>570</v>
      </c>
      <c r="L144" s="142" t="s">
        <v>570</v>
      </c>
      <c r="M144" s="142" t="s">
        <v>570</v>
      </c>
      <c r="N144" s="142" t="s">
        <v>570</v>
      </c>
      <c r="O144" s="142" t="s">
        <v>570</v>
      </c>
      <c r="P144" s="142" t="s">
        <v>570</v>
      </c>
      <c r="Q144" s="142" t="s">
        <v>570</v>
      </c>
      <c r="R144" s="142" t="s">
        <v>570</v>
      </c>
      <c r="S144" s="142" t="s">
        <v>570</v>
      </c>
      <c r="T144" s="142" t="s">
        <v>570</v>
      </c>
      <c r="U144" s="138" t="s">
        <v>159</v>
      </c>
    </row>
    <row r="145" spans="1:21" ht="12">
      <c r="A145" s="135"/>
      <c r="B145" s="135"/>
      <c r="C145" s="139" t="s">
        <v>136</v>
      </c>
      <c r="D145" s="142" t="s">
        <v>570</v>
      </c>
      <c r="E145" s="142" t="s">
        <v>570</v>
      </c>
      <c r="F145" s="142" t="s">
        <v>570</v>
      </c>
      <c r="G145" s="142" t="s">
        <v>570</v>
      </c>
      <c r="H145" s="142" t="s">
        <v>570</v>
      </c>
      <c r="I145" s="142" t="s">
        <v>570</v>
      </c>
      <c r="J145" s="142" t="s">
        <v>570</v>
      </c>
      <c r="K145" s="142" t="s">
        <v>570</v>
      </c>
      <c r="L145" s="142" t="s">
        <v>570</v>
      </c>
      <c r="M145" s="142" t="s">
        <v>570</v>
      </c>
      <c r="N145" s="142" t="s">
        <v>570</v>
      </c>
      <c r="O145" s="142" t="s">
        <v>570</v>
      </c>
      <c r="P145" s="142" t="s">
        <v>570</v>
      </c>
      <c r="Q145" s="142" t="s">
        <v>570</v>
      </c>
      <c r="R145" s="142" t="s">
        <v>570</v>
      </c>
      <c r="S145" s="142" t="s">
        <v>570</v>
      </c>
      <c r="T145" s="142" t="s">
        <v>570</v>
      </c>
      <c r="U145" s="138" t="s">
        <v>159</v>
      </c>
    </row>
    <row r="146" spans="1:21" ht="12">
      <c r="A146" s="135" t="s">
        <v>165</v>
      </c>
      <c r="B146" s="119" t="s">
        <v>578</v>
      </c>
      <c r="C146" s="141"/>
      <c r="D146" s="138">
        <v>285</v>
      </c>
      <c r="E146" s="138">
        <v>243</v>
      </c>
      <c r="F146" s="138">
        <v>42</v>
      </c>
      <c r="G146" s="137">
        <v>2846</v>
      </c>
      <c r="H146" s="138">
        <v>58</v>
      </c>
      <c r="I146" s="138">
        <v>301</v>
      </c>
      <c r="J146" s="137">
        <v>1961</v>
      </c>
      <c r="K146" s="138">
        <v>526</v>
      </c>
      <c r="L146" s="137">
        <v>15452723</v>
      </c>
      <c r="M146" s="138">
        <v>11.1</v>
      </c>
      <c r="N146" s="138">
        <v>0.4</v>
      </c>
      <c r="O146" s="138">
        <v>88.5</v>
      </c>
      <c r="P146" s="137">
        <v>319440</v>
      </c>
      <c r="Q146" s="138">
        <v>2.8</v>
      </c>
      <c r="R146" s="138">
        <v>23.2</v>
      </c>
      <c r="S146" s="138">
        <v>74</v>
      </c>
      <c r="T146" s="137">
        <v>782871</v>
      </c>
      <c r="U146" s="138" t="s">
        <v>159</v>
      </c>
    </row>
    <row r="147" spans="1:21" ht="12">
      <c r="A147" s="135" t="s">
        <v>325</v>
      </c>
      <c r="B147" s="135" t="s">
        <v>22</v>
      </c>
      <c r="C147" s="141"/>
      <c r="D147" s="138">
        <v>57</v>
      </c>
      <c r="E147" s="138">
        <v>50</v>
      </c>
      <c r="F147" s="138">
        <v>7</v>
      </c>
      <c r="G147" s="138">
        <v>436</v>
      </c>
      <c r="H147" s="138">
        <v>8</v>
      </c>
      <c r="I147" s="138">
        <v>64</v>
      </c>
      <c r="J147" s="138">
        <v>311</v>
      </c>
      <c r="K147" s="138">
        <v>53</v>
      </c>
      <c r="L147" s="137">
        <v>1659917</v>
      </c>
      <c r="M147" s="138">
        <v>13.7</v>
      </c>
      <c r="N147" s="138">
        <v>0.3</v>
      </c>
      <c r="O147" s="138">
        <v>86</v>
      </c>
      <c r="P147" s="137">
        <v>76501</v>
      </c>
      <c r="Q147" s="138">
        <v>4.9000000000000004</v>
      </c>
      <c r="R147" s="138">
        <v>16.7</v>
      </c>
      <c r="S147" s="138">
        <v>78.400000000000006</v>
      </c>
      <c r="T147" s="137">
        <v>59561</v>
      </c>
      <c r="U147" s="138" t="s">
        <v>159</v>
      </c>
    </row>
    <row r="148" spans="1:21" ht="12">
      <c r="A148" s="135"/>
      <c r="B148" s="135"/>
      <c r="C148" s="139" t="s">
        <v>562</v>
      </c>
      <c r="D148" s="138">
        <v>18</v>
      </c>
      <c r="E148" s="138">
        <v>13</v>
      </c>
      <c r="F148" s="138">
        <v>5</v>
      </c>
      <c r="G148" s="138">
        <v>32</v>
      </c>
      <c r="H148" s="138">
        <v>6</v>
      </c>
      <c r="I148" s="138">
        <v>3</v>
      </c>
      <c r="J148" s="138">
        <v>19</v>
      </c>
      <c r="K148" s="138">
        <v>4</v>
      </c>
      <c r="L148" s="137">
        <v>192130</v>
      </c>
      <c r="M148" s="138">
        <v>16.5</v>
      </c>
      <c r="N148" s="138">
        <v>0.5</v>
      </c>
      <c r="O148" s="138">
        <v>83</v>
      </c>
      <c r="P148" s="138">
        <v>120</v>
      </c>
      <c r="Q148" s="138">
        <v>11.7</v>
      </c>
      <c r="R148" s="138" t="s">
        <v>159</v>
      </c>
      <c r="S148" s="138">
        <v>88.3</v>
      </c>
      <c r="T148" s="137">
        <v>3098</v>
      </c>
      <c r="U148" s="138" t="s">
        <v>159</v>
      </c>
    </row>
    <row r="149" spans="1:21" ht="12">
      <c r="A149" s="135"/>
      <c r="B149" s="135"/>
      <c r="C149" s="139" t="s">
        <v>563</v>
      </c>
      <c r="D149" s="138">
        <v>13</v>
      </c>
      <c r="E149" s="138">
        <v>11</v>
      </c>
      <c r="F149" s="138">
        <v>2</v>
      </c>
      <c r="G149" s="138">
        <v>44</v>
      </c>
      <c r="H149" s="138">
        <v>2</v>
      </c>
      <c r="I149" s="138">
        <v>6</v>
      </c>
      <c r="J149" s="138">
        <v>33</v>
      </c>
      <c r="K149" s="138">
        <v>3</v>
      </c>
      <c r="L149" s="137">
        <v>170761</v>
      </c>
      <c r="M149" s="138">
        <v>39.299999999999997</v>
      </c>
      <c r="N149" s="138" t="s">
        <v>159</v>
      </c>
      <c r="O149" s="138">
        <v>60.7</v>
      </c>
      <c r="P149" s="138">
        <v>9</v>
      </c>
      <c r="Q149" s="138" t="s">
        <v>159</v>
      </c>
      <c r="R149" s="138" t="s">
        <v>159</v>
      </c>
      <c r="S149" s="138">
        <v>100</v>
      </c>
      <c r="T149" s="137">
        <v>3525</v>
      </c>
      <c r="U149" s="138" t="s">
        <v>159</v>
      </c>
    </row>
    <row r="150" spans="1:21" ht="12">
      <c r="A150" s="135"/>
      <c r="B150" s="135"/>
      <c r="C150" s="139" t="s">
        <v>564</v>
      </c>
      <c r="D150" s="138">
        <v>13</v>
      </c>
      <c r="E150" s="138">
        <v>13</v>
      </c>
      <c r="F150" s="142" t="s">
        <v>570</v>
      </c>
      <c r="G150" s="138">
        <v>83</v>
      </c>
      <c r="H150" s="138" t="s">
        <v>159</v>
      </c>
      <c r="I150" s="138">
        <v>14</v>
      </c>
      <c r="J150" s="138">
        <v>58</v>
      </c>
      <c r="K150" s="138">
        <v>11</v>
      </c>
      <c r="L150" s="137">
        <v>374388</v>
      </c>
      <c r="M150" s="138">
        <v>19</v>
      </c>
      <c r="N150" s="138">
        <v>0.9</v>
      </c>
      <c r="O150" s="138">
        <v>80.2</v>
      </c>
      <c r="P150" s="137">
        <v>64601</v>
      </c>
      <c r="Q150" s="138" t="s">
        <v>159</v>
      </c>
      <c r="R150" s="138">
        <v>100</v>
      </c>
      <c r="S150" s="138" t="s">
        <v>159</v>
      </c>
      <c r="T150" s="137">
        <v>10530</v>
      </c>
      <c r="U150" s="138" t="s">
        <v>159</v>
      </c>
    </row>
    <row r="151" spans="1:21" ht="12">
      <c r="A151" s="135"/>
      <c r="B151" s="135"/>
      <c r="C151" s="139" t="s">
        <v>565</v>
      </c>
      <c r="D151" s="138">
        <v>7</v>
      </c>
      <c r="E151" s="138">
        <v>7</v>
      </c>
      <c r="F151" s="142" t="s">
        <v>570</v>
      </c>
      <c r="G151" s="138">
        <v>91</v>
      </c>
      <c r="H151" s="138" t="s">
        <v>159</v>
      </c>
      <c r="I151" s="138">
        <v>18</v>
      </c>
      <c r="J151" s="138">
        <v>56</v>
      </c>
      <c r="K151" s="138">
        <v>17</v>
      </c>
      <c r="L151" s="137">
        <v>306212</v>
      </c>
      <c r="M151" s="138">
        <v>3.8</v>
      </c>
      <c r="N151" s="138" t="s">
        <v>159</v>
      </c>
      <c r="O151" s="138">
        <v>96.2</v>
      </c>
      <c r="P151" s="137">
        <v>4068</v>
      </c>
      <c r="Q151" s="138">
        <v>17.7</v>
      </c>
      <c r="R151" s="138" t="s">
        <v>159</v>
      </c>
      <c r="S151" s="138">
        <v>82.3</v>
      </c>
      <c r="T151" s="137">
        <v>12256</v>
      </c>
      <c r="U151" s="138" t="s">
        <v>159</v>
      </c>
    </row>
    <row r="152" spans="1:21" ht="12">
      <c r="A152" s="135"/>
      <c r="B152" s="135"/>
      <c r="C152" s="139" t="s">
        <v>566</v>
      </c>
      <c r="D152" s="138">
        <v>4</v>
      </c>
      <c r="E152" s="138">
        <v>4</v>
      </c>
      <c r="F152" s="142" t="s">
        <v>570</v>
      </c>
      <c r="G152" s="138">
        <v>92</v>
      </c>
      <c r="H152" s="138" t="s">
        <v>159</v>
      </c>
      <c r="I152" s="138">
        <v>11</v>
      </c>
      <c r="J152" s="138">
        <v>69</v>
      </c>
      <c r="K152" s="138">
        <v>12</v>
      </c>
      <c r="L152" s="137">
        <v>288864</v>
      </c>
      <c r="M152" s="138">
        <v>7.2</v>
      </c>
      <c r="N152" s="138">
        <v>0.7</v>
      </c>
      <c r="O152" s="138">
        <v>92.1</v>
      </c>
      <c r="P152" s="137">
        <v>6363</v>
      </c>
      <c r="Q152" s="138" t="s">
        <v>159</v>
      </c>
      <c r="R152" s="138" t="s">
        <v>159</v>
      </c>
      <c r="S152" s="138">
        <v>100</v>
      </c>
      <c r="T152" s="137">
        <v>20795</v>
      </c>
      <c r="U152" s="138" t="s">
        <v>159</v>
      </c>
    </row>
    <row r="153" spans="1:21" ht="12">
      <c r="A153" s="135"/>
      <c r="B153" s="135"/>
      <c r="C153" s="139" t="s">
        <v>567</v>
      </c>
      <c r="D153" s="138">
        <v>1</v>
      </c>
      <c r="E153" s="138">
        <v>1</v>
      </c>
      <c r="F153" s="142" t="s">
        <v>570</v>
      </c>
      <c r="G153" s="138">
        <v>43</v>
      </c>
      <c r="H153" s="138" t="s">
        <v>159</v>
      </c>
      <c r="I153" s="138">
        <v>9</v>
      </c>
      <c r="J153" s="138">
        <v>28</v>
      </c>
      <c r="K153" s="138">
        <v>6</v>
      </c>
      <c r="L153" s="137" t="s">
        <v>571</v>
      </c>
      <c r="M153" s="138" t="s">
        <v>571</v>
      </c>
      <c r="N153" s="138" t="s">
        <v>571</v>
      </c>
      <c r="O153" s="138" t="s">
        <v>571</v>
      </c>
      <c r="P153" s="138" t="s">
        <v>571</v>
      </c>
      <c r="Q153" s="138" t="s">
        <v>571</v>
      </c>
      <c r="R153" s="138" t="s">
        <v>571</v>
      </c>
      <c r="S153" s="138" t="s">
        <v>571</v>
      </c>
      <c r="T153" s="137" t="s">
        <v>571</v>
      </c>
      <c r="U153" s="138" t="s">
        <v>159</v>
      </c>
    </row>
    <row r="154" spans="1:21" ht="12">
      <c r="A154" s="135"/>
      <c r="B154" s="135"/>
      <c r="C154" s="139" t="s">
        <v>568</v>
      </c>
      <c r="D154" s="138">
        <v>1</v>
      </c>
      <c r="E154" s="138">
        <v>1</v>
      </c>
      <c r="F154" s="142" t="s">
        <v>570</v>
      </c>
      <c r="G154" s="138">
        <v>51</v>
      </c>
      <c r="H154" s="138" t="s">
        <v>159</v>
      </c>
      <c r="I154" s="138">
        <v>3</v>
      </c>
      <c r="J154" s="138">
        <v>48</v>
      </c>
      <c r="K154" s="138" t="s">
        <v>159</v>
      </c>
      <c r="L154" s="137" t="s">
        <v>571</v>
      </c>
      <c r="M154" s="138" t="s">
        <v>571</v>
      </c>
      <c r="N154" s="138" t="s">
        <v>571</v>
      </c>
      <c r="O154" s="138" t="s">
        <v>571</v>
      </c>
      <c r="P154" s="137" t="s">
        <v>571</v>
      </c>
      <c r="Q154" s="138" t="s">
        <v>571</v>
      </c>
      <c r="R154" s="138" t="s">
        <v>571</v>
      </c>
      <c r="S154" s="138" t="s">
        <v>571</v>
      </c>
      <c r="T154" s="137" t="s">
        <v>571</v>
      </c>
      <c r="U154" s="138" t="s">
        <v>159</v>
      </c>
    </row>
    <row r="155" spans="1:21" ht="12">
      <c r="A155" s="135"/>
      <c r="B155" s="135"/>
      <c r="C155" s="139" t="s">
        <v>136</v>
      </c>
      <c r="D155" s="142" t="s">
        <v>570</v>
      </c>
      <c r="E155" s="142" t="s">
        <v>570</v>
      </c>
      <c r="F155" s="142" t="s">
        <v>570</v>
      </c>
      <c r="G155" s="142" t="s">
        <v>570</v>
      </c>
      <c r="H155" s="142" t="s">
        <v>570</v>
      </c>
      <c r="I155" s="142" t="s">
        <v>570</v>
      </c>
      <c r="J155" s="142" t="s">
        <v>570</v>
      </c>
      <c r="K155" s="142" t="s">
        <v>570</v>
      </c>
      <c r="L155" s="142" t="s">
        <v>570</v>
      </c>
      <c r="M155" s="142" t="s">
        <v>570</v>
      </c>
      <c r="N155" s="142" t="s">
        <v>570</v>
      </c>
      <c r="O155" s="142" t="s">
        <v>570</v>
      </c>
      <c r="P155" s="142" t="s">
        <v>570</v>
      </c>
      <c r="Q155" s="142" t="s">
        <v>570</v>
      </c>
      <c r="R155" s="142" t="s">
        <v>570</v>
      </c>
      <c r="S155" s="142" t="s">
        <v>570</v>
      </c>
      <c r="T155" s="142" t="s">
        <v>570</v>
      </c>
      <c r="U155" s="138" t="s">
        <v>159</v>
      </c>
    </row>
    <row r="156" spans="1:21" ht="12">
      <c r="A156" s="135" t="s">
        <v>336</v>
      </c>
      <c r="B156" s="135" t="s">
        <v>23</v>
      </c>
      <c r="C156" s="141"/>
      <c r="D156" s="138">
        <v>86</v>
      </c>
      <c r="E156" s="138">
        <v>70</v>
      </c>
      <c r="F156" s="138">
        <v>16</v>
      </c>
      <c r="G156" s="137">
        <v>1184</v>
      </c>
      <c r="H156" s="138">
        <v>17</v>
      </c>
      <c r="I156" s="138">
        <v>68</v>
      </c>
      <c r="J156" s="138">
        <v>863</v>
      </c>
      <c r="K156" s="138">
        <v>236</v>
      </c>
      <c r="L156" s="137">
        <v>7953365</v>
      </c>
      <c r="M156" s="138">
        <v>5</v>
      </c>
      <c r="N156" s="138">
        <v>0.8</v>
      </c>
      <c r="O156" s="138">
        <v>94.3</v>
      </c>
      <c r="P156" s="137">
        <v>5270</v>
      </c>
      <c r="Q156" s="138">
        <v>0.7</v>
      </c>
      <c r="R156" s="138">
        <v>23</v>
      </c>
      <c r="S156" s="138">
        <v>76.3</v>
      </c>
      <c r="T156" s="137">
        <v>377697</v>
      </c>
      <c r="U156" s="138" t="s">
        <v>159</v>
      </c>
    </row>
    <row r="157" spans="1:21" ht="12">
      <c r="A157" s="135"/>
      <c r="B157" s="135"/>
      <c r="C157" s="139" t="s">
        <v>562</v>
      </c>
      <c r="D157" s="138">
        <v>25</v>
      </c>
      <c r="E157" s="138">
        <v>11</v>
      </c>
      <c r="F157" s="138">
        <v>14</v>
      </c>
      <c r="G157" s="138">
        <v>40</v>
      </c>
      <c r="H157" s="138">
        <v>15</v>
      </c>
      <c r="I157" s="138">
        <v>10</v>
      </c>
      <c r="J157" s="138">
        <v>10</v>
      </c>
      <c r="K157" s="138">
        <v>5</v>
      </c>
      <c r="L157" s="137">
        <v>612569</v>
      </c>
      <c r="M157" s="138">
        <v>4.0999999999999996</v>
      </c>
      <c r="N157" s="138">
        <v>0.9</v>
      </c>
      <c r="O157" s="138">
        <v>95</v>
      </c>
      <c r="P157" s="138">
        <v>545</v>
      </c>
      <c r="Q157" s="138">
        <v>3.7</v>
      </c>
      <c r="R157" s="138" t="s">
        <v>159</v>
      </c>
      <c r="S157" s="138">
        <v>96.3</v>
      </c>
      <c r="T157" s="137">
        <v>9980</v>
      </c>
      <c r="U157" s="138" t="s">
        <v>159</v>
      </c>
    </row>
    <row r="158" spans="1:21" ht="12">
      <c r="A158" s="135"/>
      <c r="B158" s="135"/>
      <c r="C158" s="139" t="s">
        <v>563</v>
      </c>
      <c r="D158" s="138">
        <v>16</v>
      </c>
      <c r="E158" s="138">
        <v>14</v>
      </c>
      <c r="F158" s="138">
        <v>2</v>
      </c>
      <c r="G158" s="138">
        <v>57</v>
      </c>
      <c r="H158" s="138">
        <v>2</v>
      </c>
      <c r="I158" s="138">
        <v>12</v>
      </c>
      <c r="J158" s="138">
        <v>39</v>
      </c>
      <c r="K158" s="138">
        <v>4</v>
      </c>
      <c r="L158" s="137">
        <v>300215</v>
      </c>
      <c r="M158" s="138">
        <v>13.3</v>
      </c>
      <c r="N158" s="138">
        <v>0.2</v>
      </c>
      <c r="O158" s="138">
        <v>86.5</v>
      </c>
      <c r="P158" s="137">
        <v>2493</v>
      </c>
      <c r="Q158" s="138" t="s">
        <v>159</v>
      </c>
      <c r="R158" s="138" t="s">
        <v>159</v>
      </c>
      <c r="S158" s="138">
        <v>100</v>
      </c>
      <c r="T158" s="137">
        <v>9062</v>
      </c>
      <c r="U158" s="138" t="s">
        <v>159</v>
      </c>
    </row>
    <row r="159" spans="1:21" ht="12">
      <c r="A159" s="135"/>
      <c r="B159" s="135"/>
      <c r="C159" s="139" t="s">
        <v>564</v>
      </c>
      <c r="D159" s="138">
        <v>17</v>
      </c>
      <c r="E159" s="138">
        <v>17</v>
      </c>
      <c r="F159" s="142" t="s">
        <v>570</v>
      </c>
      <c r="G159" s="138">
        <v>112</v>
      </c>
      <c r="H159" s="138" t="s">
        <v>159</v>
      </c>
      <c r="I159" s="138">
        <v>21</v>
      </c>
      <c r="J159" s="138">
        <v>78</v>
      </c>
      <c r="K159" s="138">
        <v>13</v>
      </c>
      <c r="L159" s="137">
        <v>424925</v>
      </c>
      <c r="M159" s="138">
        <v>19.399999999999999</v>
      </c>
      <c r="N159" s="138">
        <v>3.1</v>
      </c>
      <c r="O159" s="138">
        <v>77.5</v>
      </c>
      <c r="P159" s="138">
        <v>752</v>
      </c>
      <c r="Q159" s="138" t="s">
        <v>159</v>
      </c>
      <c r="R159" s="138">
        <v>2</v>
      </c>
      <c r="S159" s="138">
        <v>98</v>
      </c>
      <c r="T159" s="137">
        <v>11422</v>
      </c>
      <c r="U159" s="138" t="s">
        <v>159</v>
      </c>
    </row>
    <row r="160" spans="1:21" ht="12">
      <c r="A160" s="135"/>
      <c r="B160" s="135"/>
      <c r="C160" s="139" t="s">
        <v>565</v>
      </c>
      <c r="D160" s="138">
        <v>11</v>
      </c>
      <c r="E160" s="138">
        <v>11</v>
      </c>
      <c r="F160" s="142" t="s">
        <v>570</v>
      </c>
      <c r="G160" s="138">
        <v>130</v>
      </c>
      <c r="H160" s="138" t="s">
        <v>159</v>
      </c>
      <c r="I160" s="138">
        <v>14</v>
      </c>
      <c r="J160" s="138">
        <v>106</v>
      </c>
      <c r="K160" s="138">
        <v>10</v>
      </c>
      <c r="L160" s="137">
        <v>628965</v>
      </c>
      <c r="M160" s="138">
        <v>2.9</v>
      </c>
      <c r="N160" s="138">
        <v>1.8</v>
      </c>
      <c r="O160" s="138">
        <v>95.3</v>
      </c>
      <c r="P160" s="138">
        <v>595</v>
      </c>
      <c r="Q160" s="138" t="s">
        <v>159</v>
      </c>
      <c r="R160" s="138">
        <v>12.9</v>
      </c>
      <c r="S160" s="138">
        <v>87.1</v>
      </c>
      <c r="T160" s="137">
        <v>25709</v>
      </c>
      <c r="U160" s="138" t="s">
        <v>159</v>
      </c>
    </row>
    <row r="161" spans="1:21" ht="12">
      <c r="A161" s="135"/>
      <c r="B161" s="135"/>
      <c r="C161" s="139" t="s">
        <v>566</v>
      </c>
      <c r="D161" s="138">
        <v>8</v>
      </c>
      <c r="E161" s="138">
        <v>8</v>
      </c>
      <c r="F161" s="142" t="s">
        <v>570</v>
      </c>
      <c r="G161" s="138">
        <v>182</v>
      </c>
      <c r="H161" s="138" t="s">
        <v>159</v>
      </c>
      <c r="I161" s="138">
        <v>2</v>
      </c>
      <c r="J161" s="138">
        <v>155</v>
      </c>
      <c r="K161" s="138">
        <v>25</v>
      </c>
      <c r="L161" s="137">
        <v>1870897</v>
      </c>
      <c r="M161" s="138" t="s">
        <v>159</v>
      </c>
      <c r="N161" s="138">
        <v>0.1</v>
      </c>
      <c r="O161" s="138">
        <v>99.9</v>
      </c>
      <c r="P161" s="138" t="s">
        <v>159</v>
      </c>
      <c r="Q161" s="142" t="s">
        <v>570</v>
      </c>
      <c r="R161" s="142" t="s">
        <v>570</v>
      </c>
      <c r="S161" s="142" t="s">
        <v>570</v>
      </c>
      <c r="T161" s="137">
        <v>97670</v>
      </c>
      <c r="U161" s="138" t="s">
        <v>159</v>
      </c>
    </row>
    <row r="162" spans="1:21" ht="12">
      <c r="A162" s="135"/>
      <c r="B162" s="135"/>
      <c r="C162" s="139" t="s">
        <v>567</v>
      </c>
      <c r="D162" s="138">
        <v>4</v>
      </c>
      <c r="E162" s="138">
        <v>4</v>
      </c>
      <c r="F162" s="142" t="s">
        <v>570</v>
      </c>
      <c r="G162" s="138">
        <v>160</v>
      </c>
      <c r="H162" s="138" t="s">
        <v>159</v>
      </c>
      <c r="I162" s="138">
        <v>1</v>
      </c>
      <c r="J162" s="138">
        <v>130</v>
      </c>
      <c r="K162" s="138">
        <v>29</v>
      </c>
      <c r="L162" s="137">
        <v>1458064</v>
      </c>
      <c r="M162" s="138">
        <v>0.2</v>
      </c>
      <c r="N162" s="138" t="s">
        <v>159</v>
      </c>
      <c r="O162" s="138">
        <v>99.8</v>
      </c>
      <c r="P162" s="138" t="s">
        <v>159</v>
      </c>
      <c r="Q162" s="142" t="s">
        <v>570</v>
      </c>
      <c r="R162" s="142" t="s">
        <v>570</v>
      </c>
      <c r="S162" s="142" t="s">
        <v>570</v>
      </c>
      <c r="T162" s="137">
        <v>62551</v>
      </c>
      <c r="U162" s="138" t="s">
        <v>159</v>
      </c>
    </row>
    <row r="163" spans="1:21" ht="12">
      <c r="A163" s="135"/>
      <c r="B163" s="135"/>
      <c r="C163" s="139" t="s">
        <v>568</v>
      </c>
      <c r="D163" s="138">
        <v>3</v>
      </c>
      <c r="E163" s="138">
        <v>3</v>
      </c>
      <c r="F163" s="142" t="s">
        <v>570</v>
      </c>
      <c r="G163" s="138">
        <v>259</v>
      </c>
      <c r="H163" s="138" t="s">
        <v>159</v>
      </c>
      <c r="I163" s="138">
        <v>8</v>
      </c>
      <c r="J163" s="138">
        <v>189</v>
      </c>
      <c r="K163" s="138">
        <v>62</v>
      </c>
      <c r="L163" s="143">
        <v>2657730</v>
      </c>
      <c r="M163" s="144" t="s">
        <v>159</v>
      </c>
      <c r="N163" s="144" t="s">
        <v>159</v>
      </c>
      <c r="O163" s="144">
        <v>100</v>
      </c>
      <c r="P163" s="144">
        <v>885</v>
      </c>
      <c r="Q163" s="144" t="s">
        <v>159</v>
      </c>
      <c r="R163" s="144">
        <v>100</v>
      </c>
      <c r="S163" s="144" t="s">
        <v>159</v>
      </c>
      <c r="T163" s="143">
        <v>161303</v>
      </c>
      <c r="U163" s="138" t="s">
        <v>159</v>
      </c>
    </row>
    <row r="164" spans="1:21" ht="12">
      <c r="A164" s="135"/>
      <c r="B164" s="135"/>
      <c r="C164" s="139" t="s">
        <v>136</v>
      </c>
      <c r="D164" s="138">
        <v>2</v>
      </c>
      <c r="E164" s="138">
        <v>2</v>
      </c>
      <c r="F164" s="142" t="s">
        <v>570</v>
      </c>
      <c r="G164" s="138">
        <v>244</v>
      </c>
      <c r="H164" s="138" t="s">
        <v>159</v>
      </c>
      <c r="I164" s="138" t="s">
        <v>159</v>
      </c>
      <c r="J164" s="138">
        <v>156</v>
      </c>
      <c r="K164" s="138">
        <v>88</v>
      </c>
      <c r="L164" s="137" t="s">
        <v>571</v>
      </c>
      <c r="M164" s="138" t="s">
        <v>571</v>
      </c>
      <c r="N164" s="138" t="s">
        <v>571</v>
      </c>
      <c r="O164" s="138" t="s">
        <v>571</v>
      </c>
      <c r="P164" s="138" t="s">
        <v>571</v>
      </c>
      <c r="Q164" s="138" t="s">
        <v>571</v>
      </c>
      <c r="R164" s="138" t="s">
        <v>571</v>
      </c>
      <c r="S164" s="138" t="s">
        <v>571</v>
      </c>
      <c r="T164" s="137" t="s">
        <v>571</v>
      </c>
      <c r="U164" s="138" t="s">
        <v>159</v>
      </c>
    </row>
    <row r="165" spans="1:21" ht="12">
      <c r="A165" s="135" t="s">
        <v>345</v>
      </c>
      <c r="B165" s="135" t="s">
        <v>24</v>
      </c>
      <c r="C165" s="141"/>
      <c r="D165" s="138">
        <v>142</v>
      </c>
      <c r="E165" s="138">
        <v>123</v>
      </c>
      <c r="F165" s="138">
        <v>19</v>
      </c>
      <c r="G165" s="137">
        <v>1226</v>
      </c>
      <c r="H165" s="138">
        <v>33</v>
      </c>
      <c r="I165" s="138">
        <v>169</v>
      </c>
      <c r="J165" s="138">
        <v>787</v>
      </c>
      <c r="K165" s="138">
        <v>237</v>
      </c>
      <c r="L165" s="137">
        <v>5839441</v>
      </c>
      <c r="M165" s="138">
        <v>14.6</v>
      </c>
      <c r="N165" s="138">
        <v>0.1</v>
      </c>
      <c r="O165" s="138">
        <v>85.3</v>
      </c>
      <c r="P165" s="137">
        <v>237669</v>
      </c>
      <c r="Q165" s="138">
        <v>2.9</v>
      </c>
      <c r="R165" s="138">
        <v>29.9</v>
      </c>
      <c r="S165" s="138">
        <v>67.2</v>
      </c>
      <c r="T165" s="137">
        <v>345613</v>
      </c>
      <c r="U165" s="138" t="s">
        <v>159</v>
      </c>
    </row>
    <row r="166" spans="1:21" ht="12">
      <c r="A166" s="135"/>
      <c r="B166" s="135"/>
      <c r="C166" s="139" t="s">
        <v>562</v>
      </c>
      <c r="D166" s="138">
        <v>32</v>
      </c>
      <c r="E166" s="138">
        <v>21</v>
      </c>
      <c r="F166" s="138">
        <v>11</v>
      </c>
      <c r="G166" s="138">
        <v>56</v>
      </c>
      <c r="H166" s="138">
        <v>21</v>
      </c>
      <c r="I166" s="138">
        <v>7</v>
      </c>
      <c r="J166" s="138">
        <v>24</v>
      </c>
      <c r="K166" s="138">
        <v>4</v>
      </c>
      <c r="L166" s="137">
        <v>169068</v>
      </c>
      <c r="M166" s="138">
        <v>10.3</v>
      </c>
      <c r="N166" s="138" t="s">
        <v>159</v>
      </c>
      <c r="O166" s="138">
        <v>89.7</v>
      </c>
      <c r="P166" s="137">
        <v>8485</v>
      </c>
      <c r="Q166" s="138">
        <v>8.1</v>
      </c>
      <c r="R166" s="138">
        <v>80.2</v>
      </c>
      <c r="S166" s="138">
        <v>11.7</v>
      </c>
      <c r="T166" s="137">
        <v>10344</v>
      </c>
      <c r="U166" s="138" t="s">
        <v>159</v>
      </c>
    </row>
    <row r="167" spans="1:21" ht="12">
      <c r="A167" s="135"/>
      <c r="B167" s="135"/>
      <c r="C167" s="139" t="s">
        <v>563</v>
      </c>
      <c r="D167" s="138">
        <v>40</v>
      </c>
      <c r="E167" s="138">
        <v>36</v>
      </c>
      <c r="F167" s="138">
        <v>4</v>
      </c>
      <c r="G167" s="138">
        <v>138</v>
      </c>
      <c r="H167" s="138">
        <v>4</v>
      </c>
      <c r="I167" s="138">
        <v>45</v>
      </c>
      <c r="J167" s="138">
        <v>68</v>
      </c>
      <c r="K167" s="138">
        <v>21</v>
      </c>
      <c r="L167" s="137">
        <v>433987</v>
      </c>
      <c r="M167" s="138">
        <v>13.9</v>
      </c>
      <c r="N167" s="138" t="s">
        <v>159</v>
      </c>
      <c r="O167" s="138">
        <v>86.1</v>
      </c>
      <c r="P167" s="137">
        <v>1331</v>
      </c>
      <c r="Q167" s="138">
        <v>10.1</v>
      </c>
      <c r="R167" s="138" t="s">
        <v>159</v>
      </c>
      <c r="S167" s="138">
        <v>89.9</v>
      </c>
      <c r="T167" s="137">
        <v>18882</v>
      </c>
      <c r="U167" s="138" t="s">
        <v>159</v>
      </c>
    </row>
    <row r="168" spans="1:21" ht="12">
      <c r="A168" s="135"/>
      <c r="B168" s="135"/>
      <c r="C168" s="139" t="s">
        <v>564</v>
      </c>
      <c r="D168" s="138">
        <v>33</v>
      </c>
      <c r="E168" s="138">
        <v>30</v>
      </c>
      <c r="F168" s="138">
        <v>3</v>
      </c>
      <c r="G168" s="138">
        <v>223</v>
      </c>
      <c r="H168" s="138">
        <v>7</v>
      </c>
      <c r="I168" s="138">
        <v>38</v>
      </c>
      <c r="J168" s="138">
        <v>151</v>
      </c>
      <c r="K168" s="138">
        <v>27</v>
      </c>
      <c r="L168" s="137">
        <v>1331730</v>
      </c>
      <c r="M168" s="138">
        <v>14</v>
      </c>
      <c r="N168" s="138">
        <v>0.3</v>
      </c>
      <c r="O168" s="138">
        <v>85.7</v>
      </c>
      <c r="P168" s="137">
        <v>119668</v>
      </c>
      <c r="Q168" s="138">
        <v>2</v>
      </c>
      <c r="R168" s="138">
        <v>1.6</v>
      </c>
      <c r="S168" s="138">
        <v>96.4</v>
      </c>
      <c r="T168" s="137">
        <v>65172</v>
      </c>
      <c r="U168" s="138" t="s">
        <v>159</v>
      </c>
    </row>
    <row r="169" spans="1:21" ht="12">
      <c r="A169" s="135"/>
      <c r="B169" s="135"/>
      <c r="C169" s="139" t="s">
        <v>565</v>
      </c>
      <c r="D169" s="138">
        <v>20</v>
      </c>
      <c r="E169" s="138">
        <v>19</v>
      </c>
      <c r="F169" s="138">
        <v>1</v>
      </c>
      <c r="G169" s="138">
        <v>275</v>
      </c>
      <c r="H169" s="138">
        <v>1</v>
      </c>
      <c r="I169" s="138">
        <v>32</v>
      </c>
      <c r="J169" s="138">
        <v>182</v>
      </c>
      <c r="K169" s="138">
        <v>60</v>
      </c>
      <c r="L169" s="137">
        <v>1212032</v>
      </c>
      <c r="M169" s="138">
        <v>5.8</v>
      </c>
      <c r="N169" s="138" t="s">
        <v>159</v>
      </c>
      <c r="O169" s="138">
        <v>94.2</v>
      </c>
      <c r="P169" s="137">
        <v>2815</v>
      </c>
      <c r="Q169" s="138" t="s">
        <v>159</v>
      </c>
      <c r="R169" s="138">
        <v>63.8</v>
      </c>
      <c r="S169" s="138">
        <v>36.200000000000003</v>
      </c>
      <c r="T169" s="137">
        <v>75218</v>
      </c>
      <c r="U169" s="138" t="s">
        <v>159</v>
      </c>
    </row>
    <row r="170" spans="1:21" ht="12">
      <c r="A170" s="135"/>
      <c r="B170" s="135"/>
      <c r="C170" s="139" t="s">
        <v>566</v>
      </c>
      <c r="D170" s="138">
        <v>10</v>
      </c>
      <c r="E170" s="138">
        <v>10</v>
      </c>
      <c r="F170" s="142" t="s">
        <v>570</v>
      </c>
      <c r="G170" s="138">
        <v>250</v>
      </c>
      <c r="H170" s="138" t="s">
        <v>159</v>
      </c>
      <c r="I170" s="138">
        <v>25</v>
      </c>
      <c r="J170" s="138">
        <v>170</v>
      </c>
      <c r="K170" s="138">
        <v>55</v>
      </c>
      <c r="L170" s="137">
        <v>1737811</v>
      </c>
      <c r="M170" s="138">
        <v>56.6</v>
      </c>
      <c r="N170" s="138">
        <v>0.1</v>
      </c>
      <c r="O170" s="138">
        <v>43.4</v>
      </c>
      <c r="P170" s="137">
        <v>8068</v>
      </c>
      <c r="Q170" s="138" t="s">
        <v>159</v>
      </c>
      <c r="R170" s="138">
        <v>11.8</v>
      </c>
      <c r="S170" s="138">
        <v>88.2</v>
      </c>
      <c r="T170" s="137">
        <v>110439</v>
      </c>
      <c r="U170" s="138" t="s">
        <v>159</v>
      </c>
    </row>
    <row r="171" spans="1:21" ht="12">
      <c r="A171" s="135"/>
      <c r="B171" s="135"/>
      <c r="C171" s="139" t="s">
        <v>567</v>
      </c>
      <c r="D171" s="138">
        <v>5</v>
      </c>
      <c r="E171" s="138">
        <v>5</v>
      </c>
      <c r="F171" s="142" t="s">
        <v>570</v>
      </c>
      <c r="G171" s="138">
        <v>178</v>
      </c>
      <c r="H171" s="138" t="s">
        <v>159</v>
      </c>
      <c r="I171" s="138">
        <v>14</v>
      </c>
      <c r="J171" s="138">
        <v>110</v>
      </c>
      <c r="K171" s="138">
        <v>54</v>
      </c>
      <c r="L171" s="143">
        <v>954813</v>
      </c>
      <c r="M171" s="144">
        <v>1.7</v>
      </c>
      <c r="N171" s="144" t="s">
        <v>159</v>
      </c>
      <c r="O171" s="144">
        <v>98.3</v>
      </c>
      <c r="P171" s="143">
        <v>97302</v>
      </c>
      <c r="Q171" s="144" t="s">
        <v>159</v>
      </c>
      <c r="R171" s="144">
        <v>51.9</v>
      </c>
      <c r="S171" s="144">
        <v>48.1</v>
      </c>
      <c r="T171" s="143">
        <v>65558</v>
      </c>
      <c r="U171" s="138" t="s">
        <v>159</v>
      </c>
    </row>
    <row r="172" spans="1:21" ht="12">
      <c r="A172" s="135"/>
      <c r="B172" s="135"/>
      <c r="C172" s="139" t="s">
        <v>568</v>
      </c>
      <c r="D172" s="138">
        <v>2</v>
      </c>
      <c r="E172" s="138">
        <v>2</v>
      </c>
      <c r="F172" s="142" t="s">
        <v>570</v>
      </c>
      <c r="G172" s="138">
        <v>106</v>
      </c>
      <c r="H172" s="138" t="s">
        <v>159</v>
      </c>
      <c r="I172" s="138">
        <v>8</v>
      </c>
      <c r="J172" s="138">
        <v>82</v>
      </c>
      <c r="K172" s="138">
        <v>16</v>
      </c>
      <c r="L172" s="137" t="s">
        <v>571</v>
      </c>
      <c r="M172" s="138" t="s">
        <v>571</v>
      </c>
      <c r="N172" s="138" t="s">
        <v>571</v>
      </c>
      <c r="O172" s="138" t="s">
        <v>571</v>
      </c>
      <c r="P172" s="137" t="s">
        <v>571</v>
      </c>
      <c r="Q172" s="138" t="s">
        <v>571</v>
      </c>
      <c r="R172" s="138" t="s">
        <v>571</v>
      </c>
      <c r="S172" s="138" t="s">
        <v>571</v>
      </c>
      <c r="T172" s="137" t="s">
        <v>571</v>
      </c>
      <c r="U172" s="138" t="s">
        <v>159</v>
      </c>
    </row>
    <row r="173" spans="1:21" ht="12">
      <c r="A173" s="135"/>
      <c r="B173" s="135"/>
      <c r="C173" s="139" t="s">
        <v>136</v>
      </c>
      <c r="D173" s="142" t="s">
        <v>570</v>
      </c>
      <c r="E173" s="142" t="s">
        <v>570</v>
      </c>
      <c r="F173" s="142" t="s">
        <v>570</v>
      </c>
      <c r="G173" s="142" t="s">
        <v>570</v>
      </c>
      <c r="H173" s="142" t="s">
        <v>570</v>
      </c>
      <c r="I173" s="142" t="s">
        <v>570</v>
      </c>
      <c r="J173" s="142" t="s">
        <v>570</v>
      </c>
      <c r="K173" s="142" t="s">
        <v>570</v>
      </c>
      <c r="L173" s="142" t="s">
        <v>570</v>
      </c>
      <c r="M173" s="142" t="s">
        <v>570</v>
      </c>
      <c r="N173" s="142" t="s">
        <v>570</v>
      </c>
      <c r="O173" s="142" t="s">
        <v>570</v>
      </c>
      <c r="P173" s="142" t="s">
        <v>570</v>
      </c>
      <c r="Q173" s="142" t="s">
        <v>570</v>
      </c>
      <c r="R173" s="142" t="s">
        <v>570</v>
      </c>
      <c r="S173" s="142" t="s">
        <v>570</v>
      </c>
      <c r="T173" s="142" t="s">
        <v>570</v>
      </c>
      <c r="U173" s="138" t="s">
        <v>159</v>
      </c>
    </row>
    <row r="174" spans="1:21" ht="12">
      <c r="A174" s="135"/>
      <c r="B174" s="135"/>
      <c r="C174" s="139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</row>
    <row r="175" spans="1:21" ht="12">
      <c r="A175" s="134" t="s">
        <v>540</v>
      </c>
      <c r="B175" s="135"/>
      <c r="C175" s="141"/>
      <c r="D175" s="137">
        <v>3444</v>
      </c>
      <c r="E175" s="137">
        <v>1859</v>
      </c>
      <c r="F175" s="137">
        <v>1585</v>
      </c>
      <c r="G175" s="137">
        <v>21830</v>
      </c>
      <c r="H175" s="137">
        <v>2331</v>
      </c>
      <c r="I175" s="137">
        <v>1569</v>
      </c>
      <c r="J175" s="137">
        <v>7464</v>
      </c>
      <c r="K175" s="137">
        <v>10466</v>
      </c>
      <c r="L175" s="137">
        <v>37841399</v>
      </c>
      <c r="M175" s="138">
        <v>62.4</v>
      </c>
      <c r="N175" s="138">
        <v>14.2</v>
      </c>
      <c r="O175" s="138">
        <v>23.4</v>
      </c>
      <c r="P175" s="137">
        <v>1603269</v>
      </c>
      <c r="Q175" s="138">
        <v>39.6</v>
      </c>
      <c r="R175" s="138">
        <v>1.5</v>
      </c>
      <c r="S175" s="138">
        <v>58.9</v>
      </c>
      <c r="T175" s="137">
        <v>3875426</v>
      </c>
      <c r="U175" s="137">
        <v>449005</v>
      </c>
    </row>
    <row r="176" spans="1:21" ht="12">
      <c r="A176" s="135"/>
      <c r="B176" s="135"/>
      <c r="C176" s="139" t="s">
        <v>562</v>
      </c>
      <c r="D176" s="137">
        <v>1516</v>
      </c>
      <c r="E176" s="138">
        <v>362</v>
      </c>
      <c r="F176" s="137">
        <v>1154</v>
      </c>
      <c r="G176" s="137">
        <v>2402</v>
      </c>
      <c r="H176" s="137">
        <v>1600</v>
      </c>
      <c r="I176" s="138">
        <v>237</v>
      </c>
      <c r="J176" s="138">
        <v>316</v>
      </c>
      <c r="K176" s="138">
        <v>249</v>
      </c>
      <c r="L176" s="137">
        <v>2319659</v>
      </c>
      <c r="M176" s="138">
        <v>70.2</v>
      </c>
      <c r="N176" s="138">
        <v>10.8</v>
      </c>
      <c r="O176" s="138">
        <v>19</v>
      </c>
      <c r="P176" s="137">
        <v>51133</v>
      </c>
      <c r="Q176" s="138">
        <v>28.6</v>
      </c>
      <c r="R176" s="138">
        <v>2.2999999999999998</v>
      </c>
      <c r="S176" s="138">
        <v>69.099999999999994</v>
      </c>
      <c r="T176" s="137">
        <v>401945</v>
      </c>
      <c r="U176" s="137">
        <v>57746</v>
      </c>
    </row>
    <row r="177" spans="1:21" ht="12">
      <c r="A177" s="135"/>
      <c r="B177" s="135"/>
      <c r="C177" s="139" t="s">
        <v>563</v>
      </c>
      <c r="D177" s="138">
        <v>788</v>
      </c>
      <c r="E177" s="138">
        <v>502</v>
      </c>
      <c r="F177" s="138">
        <v>286</v>
      </c>
      <c r="G177" s="137">
        <v>2683</v>
      </c>
      <c r="H177" s="138">
        <v>520</v>
      </c>
      <c r="I177" s="138">
        <v>385</v>
      </c>
      <c r="J177" s="138">
        <v>980</v>
      </c>
      <c r="K177" s="138">
        <v>798</v>
      </c>
      <c r="L177" s="137">
        <v>3633125</v>
      </c>
      <c r="M177" s="138">
        <v>64</v>
      </c>
      <c r="N177" s="138">
        <v>13.1</v>
      </c>
      <c r="O177" s="138">
        <v>22.9</v>
      </c>
      <c r="P177" s="137">
        <v>74234</v>
      </c>
      <c r="Q177" s="138">
        <v>29</v>
      </c>
      <c r="R177" s="138">
        <v>1.3</v>
      </c>
      <c r="S177" s="138">
        <v>69.7</v>
      </c>
      <c r="T177" s="137">
        <v>612919</v>
      </c>
      <c r="U177" s="137">
        <v>50988</v>
      </c>
    </row>
    <row r="178" spans="1:21" ht="12">
      <c r="A178" s="135"/>
      <c r="B178" s="135"/>
      <c r="C178" s="139" t="s">
        <v>564</v>
      </c>
      <c r="D178" s="138">
        <v>656</v>
      </c>
      <c r="E178" s="138">
        <v>562</v>
      </c>
      <c r="F178" s="138">
        <v>94</v>
      </c>
      <c r="G178" s="137">
        <v>4220</v>
      </c>
      <c r="H178" s="138">
        <v>135</v>
      </c>
      <c r="I178" s="138">
        <v>495</v>
      </c>
      <c r="J178" s="137">
        <v>1983</v>
      </c>
      <c r="K178" s="137">
        <v>1607</v>
      </c>
      <c r="L178" s="137">
        <v>7649283</v>
      </c>
      <c r="M178" s="138">
        <v>66</v>
      </c>
      <c r="N178" s="138">
        <v>13.5</v>
      </c>
      <c r="O178" s="138">
        <v>20.5</v>
      </c>
      <c r="P178" s="137">
        <v>166476</v>
      </c>
      <c r="Q178" s="138">
        <v>34.200000000000003</v>
      </c>
      <c r="R178" s="138">
        <v>1.9</v>
      </c>
      <c r="S178" s="138">
        <v>63.9</v>
      </c>
      <c r="T178" s="137">
        <v>835523</v>
      </c>
      <c r="U178" s="137">
        <v>75723</v>
      </c>
    </row>
    <row r="179" spans="1:21" ht="12">
      <c r="A179" s="135"/>
      <c r="B179" s="135"/>
      <c r="C179" s="139" t="s">
        <v>565</v>
      </c>
      <c r="D179" s="138">
        <v>323</v>
      </c>
      <c r="E179" s="138">
        <v>286</v>
      </c>
      <c r="F179" s="138">
        <v>37</v>
      </c>
      <c r="G179" s="137">
        <v>4331</v>
      </c>
      <c r="H179" s="138">
        <v>57</v>
      </c>
      <c r="I179" s="138">
        <v>323</v>
      </c>
      <c r="J179" s="137">
        <v>1822</v>
      </c>
      <c r="K179" s="137">
        <v>2129</v>
      </c>
      <c r="L179" s="137">
        <v>8290961</v>
      </c>
      <c r="M179" s="138">
        <v>61.3</v>
      </c>
      <c r="N179" s="138">
        <v>9.6</v>
      </c>
      <c r="O179" s="138">
        <v>29.1</v>
      </c>
      <c r="P179" s="137">
        <v>511773</v>
      </c>
      <c r="Q179" s="138">
        <v>48.4</v>
      </c>
      <c r="R179" s="138">
        <v>0.4</v>
      </c>
      <c r="S179" s="138">
        <v>51.2</v>
      </c>
      <c r="T179" s="137">
        <v>683798</v>
      </c>
      <c r="U179" s="137">
        <v>59224</v>
      </c>
    </row>
    <row r="180" spans="1:21" ht="12">
      <c r="A180" s="135"/>
      <c r="B180" s="135"/>
      <c r="C180" s="139" t="s">
        <v>566</v>
      </c>
      <c r="D180" s="138">
        <v>77</v>
      </c>
      <c r="E180" s="138">
        <v>66</v>
      </c>
      <c r="F180" s="138">
        <v>11</v>
      </c>
      <c r="G180" s="137">
        <v>1832</v>
      </c>
      <c r="H180" s="138">
        <v>16</v>
      </c>
      <c r="I180" s="138">
        <v>68</v>
      </c>
      <c r="J180" s="138">
        <v>761</v>
      </c>
      <c r="K180" s="138">
        <v>987</v>
      </c>
      <c r="L180" s="137">
        <v>4099147</v>
      </c>
      <c r="M180" s="138">
        <v>52.4</v>
      </c>
      <c r="N180" s="138">
        <v>16.3</v>
      </c>
      <c r="O180" s="138">
        <v>31.3</v>
      </c>
      <c r="P180" s="137">
        <v>408816</v>
      </c>
      <c r="Q180" s="138">
        <v>25.5</v>
      </c>
      <c r="R180" s="138">
        <v>5.3</v>
      </c>
      <c r="S180" s="138">
        <v>69.2</v>
      </c>
      <c r="T180" s="137">
        <v>419561</v>
      </c>
      <c r="U180" s="137">
        <v>38717</v>
      </c>
    </row>
    <row r="181" spans="1:21" ht="12">
      <c r="A181" s="135"/>
      <c r="B181" s="135"/>
      <c r="C181" s="139" t="s">
        <v>567</v>
      </c>
      <c r="D181" s="138">
        <v>36</v>
      </c>
      <c r="E181" s="138">
        <v>34</v>
      </c>
      <c r="F181" s="138">
        <v>2</v>
      </c>
      <c r="G181" s="137">
        <v>1390</v>
      </c>
      <c r="H181" s="138">
        <v>2</v>
      </c>
      <c r="I181" s="138">
        <v>26</v>
      </c>
      <c r="J181" s="138">
        <v>442</v>
      </c>
      <c r="K181" s="138">
        <v>920</v>
      </c>
      <c r="L181" s="137">
        <v>2118528</v>
      </c>
      <c r="M181" s="138">
        <v>61.6</v>
      </c>
      <c r="N181" s="138">
        <v>11.5</v>
      </c>
      <c r="O181" s="138">
        <v>26.9</v>
      </c>
      <c r="P181" s="137">
        <v>175756</v>
      </c>
      <c r="Q181" s="138">
        <v>34.6</v>
      </c>
      <c r="R181" s="138">
        <v>0.2</v>
      </c>
      <c r="S181" s="138">
        <v>65.2</v>
      </c>
      <c r="T181" s="137">
        <v>202807</v>
      </c>
      <c r="U181" s="137">
        <v>25613</v>
      </c>
    </row>
    <row r="182" spans="1:21" ht="12">
      <c r="A182" s="135"/>
      <c r="B182" s="135"/>
      <c r="C182" s="139" t="s">
        <v>568</v>
      </c>
      <c r="D182" s="138">
        <v>37</v>
      </c>
      <c r="E182" s="138">
        <v>37</v>
      </c>
      <c r="F182" s="138" t="s">
        <v>159</v>
      </c>
      <c r="G182" s="137">
        <v>2521</v>
      </c>
      <c r="H182" s="138" t="s">
        <v>159</v>
      </c>
      <c r="I182" s="138">
        <v>30</v>
      </c>
      <c r="J182" s="138">
        <v>706</v>
      </c>
      <c r="K182" s="137">
        <v>1785</v>
      </c>
      <c r="L182" s="137">
        <v>4783052</v>
      </c>
      <c r="M182" s="138">
        <v>61.8</v>
      </c>
      <c r="N182" s="138">
        <v>15.2</v>
      </c>
      <c r="O182" s="138">
        <v>23</v>
      </c>
      <c r="P182" s="137">
        <v>176267</v>
      </c>
      <c r="Q182" s="138">
        <v>43.8</v>
      </c>
      <c r="R182" s="138">
        <v>0.6</v>
      </c>
      <c r="S182" s="138">
        <v>55.7</v>
      </c>
      <c r="T182" s="137">
        <v>283075</v>
      </c>
      <c r="U182" s="137">
        <v>50438</v>
      </c>
    </row>
    <row r="183" spans="1:21" ht="12">
      <c r="A183" s="135"/>
      <c r="B183" s="135"/>
      <c r="C183" s="139" t="s">
        <v>136</v>
      </c>
      <c r="D183" s="138">
        <v>11</v>
      </c>
      <c r="E183" s="138">
        <v>10</v>
      </c>
      <c r="F183" s="138">
        <v>1</v>
      </c>
      <c r="G183" s="137">
        <v>2451</v>
      </c>
      <c r="H183" s="138">
        <v>1</v>
      </c>
      <c r="I183" s="138">
        <v>5</v>
      </c>
      <c r="J183" s="138">
        <v>454</v>
      </c>
      <c r="K183" s="137">
        <v>1991</v>
      </c>
      <c r="L183" s="137">
        <v>4947644</v>
      </c>
      <c r="M183" s="138">
        <v>61.6</v>
      </c>
      <c r="N183" s="138">
        <v>23.8</v>
      </c>
      <c r="O183" s="138">
        <v>14.5</v>
      </c>
      <c r="P183" s="137">
        <v>38814</v>
      </c>
      <c r="Q183" s="138">
        <v>72.599999999999994</v>
      </c>
      <c r="R183" s="138" t="s">
        <v>159</v>
      </c>
      <c r="S183" s="138">
        <v>27.4</v>
      </c>
      <c r="T183" s="137">
        <v>435798</v>
      </c>
      <c r="U183" s="137">
        <v>90556</v>
      </c>
    </row>
    <row r="184" spans="1:21" ht="12">
      <c r="A184" s="135" t="s">
        <v>167</v>
      </c>
      <c r="B184" s="119" t="s">
        <v>579</v>
      </c>
      <c r="C184" s="141"/>
      <c r="D184" s="138">
        <v>13</v>
      </c>
      <c r="E184" s="138">
        <v>13</v>
      </c>
      <c r="F184" s="142" t="s">
        <v>570</v>
      </c>
      <c r="G184" s="137">
        <v>1935</v>
      </c>
      <c r="H184" s="138" t="s">
        <v>159</v>
      </c>
      <c r="I184" s="138">
        <v>10</v>
      </c>
      <c r="J184" s="138">
        <v>371</v>
      </c>
      <c r="K184" s="137">
        <v>1554</v>
      </c>
      <c r="L184" s="137">
        <v>4244218</v>
      </c>
      <c r="M184" s="138">
        <v>85.6</v>
      </c>
      <c r="N184" s="138">
        <v>4.3</v>
      </c>
      <c r="O184" s="138">
        <v>10.1</v>
      </c>
      <c r="P184" s="137">
        <v>29801</v>
      </c>
      <c r="Q184" s="138" t="s">
        <v>159</v>
      </c>
      <c r="R184" s="138" t="s">
        <v>159</v>
      </c>
      <c r="S184" s="138">
        <v>100</v>
      </c>
      <c r="T184" s="137">
        <v>375364</v>
      </c>
      <c r="U184" s="137">
        <v>73076</v>
      </c>
    </row>
    <row r="185" spans="1:21" ht="12">
      <c r="A185" s="135" t="s">
        <v>363</v>
      </c>
      <c r="B185" s="135" t="s">
        <v>364</v>
      </c>
      <c r="C185" s="141"/>
      <c r="D185" s="138">
        <v>7</v>
      </c>
      <c r="E185" s="138">
        <v>7</v>
      </c>
      <c r="F185" s="142" t="s">
        <v>570</v>
      </c>
      <c r="G185" s="137">
        <v>1892</v>
      </c>
      <c r="H185" s="138" t="s">
        <v>159</v>
      </c>
      <c r="I185" s="138">
        <v>7</v>
      </c>
      <c r="J185" s="138">
        <v>360</v>
      </c>
      <c r="K185" s="137">
        <v>1525</v>
      </c>
      <c r="L185" s="137">
        <v>4154071</v>
      </c>
      <c r="M185" s="138">
        <v>91.4</v>
      </c>
      <c r="N185" s="138">
        <v>7.8</v>
      </c>
      <c r="O185" s="138">
        <v>0.8</v>
      </c>
      <c r="P185" s="137">
        <v>29801</v>
      </c>
      <c r="Q185" s="138" t="s">
        <v>159</v>
      </c>
      <c r="R185" s="138" t="s">
        <v>159</v>
      </c>
      <c r="S185" s="138">
        <v>100</v>
      </c>
      <c r="T185" s="137">
        <v>358688</v>
      </c>
      <c r="U185" s="137">
        <v>71370</v>
      </c>
    </row>
    <row r="186" spans="1:21" ht="12">
      <c r="A186" s="135"/>
      <c r="B186" s="135"/>
      <c r="C186" s="139" t="s">
        <v>562</v>
      </c>
      <c r="D186" s="142" t="s">
        <v>570</v>
      </c>
      <c r="E186" s="142" t="s">
        <v>570</v>
      </c>
      <c r="F186" s="142" t="s">
        <v>570</v>
      </c>
      <c r="G186" s="142" t="s">
        <v>570</v>
      </c>
      <c r="H186" s="142" t="s">
        <v>570</v>
      </c>
      <c r="I186" s="142" t="s">
        <v>570</v>
      </c>
      <c r="J186" s="142" t="s">
        <v>570</v>
      </c>
      <c r="K186" s="142" t="s">
        <v>570</v>
      </c>
      <c r="L186" s="142" t="s">
        <v>570</v>
      </c>
      <c r="M186" s="142" t="s">
        <v>570</v>
      </c>
      <c r="N186" s="142" t="s">
        <v>570</v>
      </c>
      <c r="O186" s="142" t="s">
        <v>570</v>
      </c>
      <c r="P186" s="142" t="s">
        <v>570</v>
      </c>
      <c r="Q186" s="142" t="s">
        <v>570</v>
      </c>
      <c r="R186" s="142" t="s">
        <v>570</v>
      </c>
      <c r="S186" s="142" t="s">
        <v>570</v>
      </c>
      <c r="T186" s="142" t="s">
        <v>570</v>
      </c>
      <c r="U186" s="142" t="s">
        <v>570</v>
      </c>
    </row>
    <row r="187" spans="1:21" ht="12">
      <c r="A187" s="135"/>
      <c r="B187" s="135"/>
      <c r="C187" s="139" t="s">
        <v>563</v>
      </c>
      <c r="D187" s="142" t="s">
        <v>570</v>
      </c>
      <c r="E187" s="142" t="s">
        <v>570</v>
      </c>
      <c r="F187" s="142" t="s">
        <v>570</v>
      </c>
      <c r="G187" s="142" t="s">
        <v>570</v>
      </c>
      <c r="H187" s="142" t="s">
        <v>570</v>
      </c>
      <c r="I187" s="142" t="s">
        <v>570</v>
      </c>
      <c r="J187" s="142" t="s">
        <v>570</v>
      </c>
      <c r="K187" s="142" t="s">
        <v>570</v>
      </c>
      <c r="L187" s="142" t="s">
        <v>570</v>
      </c>
      <c r="M187" s="142" t="s">
        <v>570</v>
      </c>
      <c r="N187" s="142" t="s">
        <v>570</v>
      </c>
      <c r="O187" s="142" t="s">
        <v>570</v>
      </c>
      <c r="P187" s="142" t="s">
        <v>570</v>
      </c>
      <c r="Q187" s="142" t="s">
        <v>570</v>
      </c>
      <c r="R187" s="142" t="s">
        <v>570</v>
      </c>
      <c r="S187" s="142" t="s">
        <v>570</v>
      </c>
      <c r="T187" s="142" t="s">
        <v>570</v>
      </c>
      <c r="U187" s="142" t="s">
        <v>570</v>
      </c>
    </row>
    <row r="188" spans="1:21" ht="12">
      <c r="A188" s="135"/>
      <c r="B188" s="135"/>
      <c r="C188" s="139" t="s">
        <v>564</v>
      </c>
      <c r="D188" s="142" t="s">
        <v>570</v>
      </c>
      <c r="E188" s="142" t="s">
        <v>570</v>
      </c>
      <c r="F188" s="142" t="s">
        <v>570</v>
      </c>
      <c r="G188" s="142" t="s">
        <v>570</v>
      </c>
      <c r="H188" s="142" t="s">
        <v>570</v>
      </c>
      <c r="I188" s="142" t="s">
        <v>570</v>
      </c>
      <c r="J188" s="142" t="s">
        <v>570</v>
      </c>
      <c r="K188" s="142" t="s">
        <v>570</v>
      </c>
      <c r="L188" s="142" t="s">
        <v>570</v>
      </c>
      <c r="M188" s="142" t="s">
        <v>570</v>
      </c>
      <c r="N188" s="142" t="s">
        <v>570</v>
      </c>
      <c r="O188" s="142" t="s">
        <v>570</v>
      </c>
      <c r="P188" s="142" t="s">
        <v>570</v>
      </c>
      <c r="Q188" s="142" t="s">
        <v>570</v>
      </c>
      <c r="R188" s="142" t="s">
        <v>570</v>
      </c>
      <c r="S188" s="142" t="s">
        <v>570</v>
      </c>
      <c r="T188" s="142" t="s">
        <v>570</v>
      </c>
      <c r="U188" s="142" t="s">
        <v>570</v>
      </c>
    </row>
    <row r="189" spans="1:21" ht="12">
      <c r="A189" s="135"/>
      <c r="B189" s="135"/>
      <c r="C189" s="139" t="s">
        <v>565</v>
      </c>
      <c r="D189" s="142" t="s">
        <v>570</v>
      </c>
      <c r="E189" s="142" t="s">
        <v>570</v>
      </c>
      <c r="F189" s="142" t="s">
        <v>570</v>
      </c>
      <c r="G189" s="142" t="s">
        <v>570</v>
      </c>
      <c r="H189" s="142" t="s">
        <v>570</v>
      </c>
      <c r="I189" s="142" t="s">
        <v>570</v>
      </c>
      <c r="J189" s="142" t="s">
        <v>570</v>
      </c>
      <c r="K189" s="142" t="s">
        <v>570</v>
      </c>
      <c r="L189" s="142" t="s">
        <v>570</v>
      </c>
      <c r="M189" s="142" t="s">
        <v>570</v>
      </c>
      <c r="N189" s="142" t="s">
        <v>570</v>
      </c>
      <c r="O189" s="142" t="s">
        <v>570</v>
      </c>
      <c r="P189" s="142" t="s">
        <v>570</v>
      </c>
      <c r="Q189" s="142" t="s">
        <v>570</v>
      </c>
      <c r="R189" s="142" t="s">
        <v>570</v>
      </c>
      <c r="S189" s="142" t="s">
        <v>570</v>
      </c>
      <c r="T189" s="142" t="s">
        <v>570</v>
      </c>
      <c r="U189" s="142" t="s">
        <v>570</v>
      </c>
    </row>
    <row r="190" spans="1:21" ht="12">
      <c r="A190" s="135"/>
      <c r="B190" s="135"/>
      <c r="C190" s="139" t="s">
        <v>566</v>
      </c>
      <c r="D190" s="142" t="s">
        <v>570</v>
      </c>
      <c r="E190" s="142" t="s">
        <v>570</v>
      </c>
      <c r="F190" s="142" t="s">
        <v>570</v>
      </c>
      <c r="G190" s="142" t="s">
        <v>570</v>
      </c>
      <c r="H190" s="142" t="s">
        <v>570</v>
      </c>
      <c r="I190" s="142" t="s">
        <v>570</v>
      </c>
      <c r="J190" s="142" t="s">
        <v>570</v>
      </c>
      <c r="K190" s="142" t="s">
        <v>570</v>
      </c>
      <c r="L190" s="142" t="s">
        <v>570</v>
      </c>
      <c r="M190" s="142" t="s">
        <v>570</v>
      </c>
      <c r="N190" s="142" t="s">
        <v>570</v>
      </c>
      <c r="O190" s="142" t="s">
        <v>570</v>
      </c>
      <c r="P190" s="142" t="s">
        <v>570</v>
      </c>
      <c r="Q190" s="142" t="s">
        <v>570</v>
      </c>
      <c r="R190" s="142" t="s">
        <v>570</v>
      </c>
      <c r="S190" s="142" t="s">
        <v>570</v>
      </c>
      <c r="T190" s="142" t="s">
        <v>570</v>
      </c>
      <c r="U190" s="142" t="s">
        <v>570</v>
      </c>
    </row>
    <row r="191" spans="1:21" ht="12">
      <c r="A191" s="135"/>
      <c r="B191" s="135"/>
      <c r="C191" s="139" t="s">
        <v>567</v>
      </c>
      <c r="D191" s="142" t="s">
        <v>570</v>
      </c>
      <c r="E191" s="142" t="s">
        <v>570</v>
      </c>
      <c r="F191" s="142" t="s">
        <v>570</v>
      </c>
      <c r="G191" s="142" t="s">
        <v>570</v>
      </c>
      <c r="H191" s="142" t="s">
        <v>570</v>
      </c>
      <c r="I191" s="142" t="s">
        <v>570</v>
      </c>
      <c r="J191" s="142" t="s">
        <v>570</v>
      </c>
      <c r="K191" s="142" t="s">
        <v>570</v>
      </c>
      <c r="L191" s="142" t="s">
        <v>570</v>
      </c>
      <c r="M191" s="142" t="s">
        <v>570</v>
      </c>
      <c r="N191" s="142" t="s">
        <v>570</v>
      </c>
      <c r="O191" s="142" t="s">
        <v>570</v>
      </c>
      <c r="P191" s="142" t="s">
        <v>570</v>
      </c>
      <c r="Q191" s="142" t="s">
        <v>570</v>
      </c>
      <c r="R191" s="142" t="s">
        <v>570</v>
      </c>
      <c r="S191" s="142" t="s">
        <v>570</v>
      </c>
      <c r="T191" s="142" t="s">
        <v>570</v>
      </c>
      <c r="U191" s="142" t="s">
        <v>570</v>
      </c>
    </row>
    <row r="192" spans="1:21" ht="12">
      <c r="A192" s="135"/>
      <c r="B192" s="135"/>
      <c r="C192" s="139" t="s">
        <v>568</v>
      </c>
      <c r="D192" s="138">
        <v>1</v>
      </c>
      <c r="E192" s="138">
        <v>1</v>
      </c>
      <c r="F192" s="142" t="s">
        <v>570</v>
      </c>
      <c r="G192" s="138">
        <v>79</v>
      </c>
      <c r="H192" s="138" t="s">
        <v>159</v>
      </c>
      <c r="I192" s="138">
        <v>2</v>
      </c>
      <c r="J192" s="138">
        <v>23</v>
      </c>
      <c r="K192" s="138">
        <v>54</v>
      </c>
      <c r="L192" s="137" t="s">
        <v>571</v>
      </c>
      <c r="M192" s="138" t="s">
        <v>571</v>
      </c>
      <c r="N192" s="138" t="s">
        <v>571</v>
      </c>
      <c r="O192" s="138" t="s">
        <v>571</v>
      </c>
      <c r="P192" s="138" t="s">
        <v>571</v>
      </c>
      <c r="Q192" s="138" t="s">
        <v>571</v>
      </c>
      <c r="R192" s="138" t="s">
        <v>571</v>
      </c>
      <c r="S192" s="138" t="s">
        <v>571</v>
      </c>
      <c r="T192" s="137" t="s">
        <v>571</v>
      </c>
      <c r="U192" s="137" t="s">
        <v>571</v>
      </c>
    </row>
    <row r="193" spans="1:21" ht="12">
      <c r="A193" s="135"/>
      <c r="B193" s="135"/>
      <c r="C193" s="139" t="s">
        <v>136</v>
      </c>
      <c r="D193" s="138">
        <v>6</v>
      </c>
      <c r="E193" s="138">
        <v>6</v>
      </c>
      <c r="F193" s="142" t="s">
        <v>570</v>
      </c>
      <c r="G193" s="137">
        <v>1813</v>
      </c>
      <c r="H193" s="138" t="s">
        <v>159</v>
      </c>
      <c r="I193" s="138">
        <v>5</v>
      </c>
      <c r="J193" s="138">
        <v>337</v>
      </c>
      <c r="K193" s="137">
        <v>1471</v>
      </c>
      <c r="L193" s="143">
        <v>4154071</v>
      </c>
      <c r="M193" s="144">
        <v>82.8</v>
      </c>
      <c r="N193" s="144">
        <v>15.6</v>
      </c>
      <c r="O193" s="144">
        <v>1.6</v>
      </c>
      <c r="P193" s="143">
        <v>29801</v>
      </c>
      <c r="Q193" s="144" t="s">
        <v>159</v>
      </c>
      <c r="R193" s="144" t="s">
        <v>159</v>
      </c>
      <c r="S193" s="144">
        <v>100</v>
      </c>
      <c r="T193" s="143">
        <v>358688</v>
      </c>
      <c r="U193" s="143">
        <v>71370</v>
      </c>
    </row>
    <row r="194" spans="1:21" ht="12">
      <c r="A194" s="135" t="s">
        <v>367</v>
      </c>
      <c r="B194" s="135" t="s">
        <v>368</v>
      </c>
      <c r="C194" s="141"/>
      <c r="D194" s="138">
        <v>6</v>
      </c>
      <c r="E194" s="138">
        <v>6</v>
      </c>
      <c r="F194" s="142" t="s">
        <v>570</v>
      </c>
      <c r="G194" s="138">
        <v>43</v>
      </c>
      <c r="H194" s="138" t="s">
        <v>159</v>
      </c>
      <c r="I194" s="138">
        <v>3</v>
      </c>
      <c r="J194" s="138">
        <v>11</v>
      </c>
      <c r="K194" s="138">
        <v>29</v>
      </c>
      <c r="L194" s="137">
        <v>90147</v>
      </c>
      <c r="M194" s="138">
        <v>79.8</v>
      </c>
      <c r="N194" s="138">
        <v>0.8</v>
      </c>
      <c r="O194" s="138">
        <v>19.399999999999999</v>
      </c>
      <c r="P194" s="138" t="s">
        <v>159</v>
      </c>
      <c r="Q194" s="142" t="s">
        <v>570</v>
      </c>
      <c r="R194" s="142" t="s">
        <v>570</v>
      </c>
      <c r="S194" s="142" t="s">
        <v>570</v>
      </c>
      <c r="T194" s="137">
        <v>16676</v>
      </c>
      <c r="U194" s="137">
        <v>1706</v>
      </c>
    </row>
    <row r="195" spans="1:21" ht="12">
      <c r="A195" s="135"/>
      <c r="B195" s="135"/>
      <c r="C195" s="139" t="s">
        <v>562</v>
      </c>
      <c r="D195" s="138">
        <v>1</v>
      </c>
      <c r="E195" s="138">
        <v>1</v>
      </c>
      <c r="F195" s="142" t="s">
        <v>570</v>
      </c>
      <c r="G195" s="138">
        <v>1</v>
      </c>
      <c r="H195" s="138" t="s">
        <v>159</v>
      </c>
      <c r="I195" s="138" t="s">
        <v>159</v>
      </c>
      <c r="J195" s="138" t="s">
        <v>159</v>
      </c>
      <c r="K195" s="138">
        <v>1</v>
      </c>
      <c r="L195" s="137" t="s">
        <v>571</v>
      </c>
      <c r="M195" s="138" t="s">
        <v>571</v>
      </c>
      <c r="N195" s="138" t="s">
        <v>571</v>
      </c>
      <c r="O195" s="138" t="s">
        <v>571</v>
      </c>
      <c r="P195" s="138" t="s">
        <v>571</v>
      </c>
      <c r="Q195" s="138" t="s">
        <v>571</v>
      </c>
      <c r="R195" s="138" t="s">
        <v>571</v>
      </c>
      <c r="S195" s="138" t="s">
        <v>571</v>
      </c>
      <c r="T195" s="138" t="s">
        <v>571</v>
      </c>
      <c r="U195" s="138" t="s">
        <v>571</v>
      </c>
    </row>
    <row r="196" spans="1:21" ht="12">
      <c r="A196" s="135"/>
      <c r="B196" s="135"/>
      <c r="C196" s="139" t="s">
        <v>563</v>
      </c>
      <c r="D196" s="138">
        <v>1</v>
      </c>
      <c r="E196" s="138">
        <v>1</v>
      </c>
      <c r="F196" s="142" t="s">
        <v>570</v>
      </c>
      <c r="G196" s="138">
        <v>4</v>
      </c>
      <c r="H196" s="138" t="s">
        <v>159</v>
      </c>
      <c r="I196" s="138" t="s">
        <v>159</v>
      </c>
      <c r="J196" s="138">
        <v>1</v>
      </c>
      <c r="K196" s="138">
        <v>3</v>
      </c>
      <c r="L196" s="137" t="s">
        <v>571</v>
      </c>
      <c r="M196" s="137" t="s">
        <v>571</v>
      </c>
      <c r="N196" s="137" t="s">
        <v>571</v>
      </c>
      <c r="O196" s="137" t="s">
        <v>571</v>
      </c>
      <c r="P196" s="137" t="s">
        <v>571</v>
      </c>
      <c r="Q196" s="137" t="s">
        <v>571</v>
      </c>
      <c r="R196" s="137" t="s">
        <v>571</v>
      </c>
      <c r="S196" s="137" t="s">
        <v>571</v>
      </c>
      <c r="T196" s="137" t="s">
        <v>571</v>
      </c>
      <c r="U196" s="137" t="s">
        <v>571</v>
      </c>
    </row>
    <row r="197" spans="1:21" ht="12">
      <c r="A197" s="135"/>
      <c r="B197" s="135"/>
      <c r="C197" s="139" t="s">
        <v>564</v>
      </c>
      <c r="D197" s="138">
        <v>2</v>
      </c>
      <c r="E197" s="138">
        <v>2</v>
      </c>
      <c r="F197" s="142" t="s">
        <v>570</v>
      </c>
      <c r="G197" s="138">
        <v>13</v>
      </c>
      <c r="H197" s="138" t="s">
        <v>159</v>
      </c>
      <c r="I197" s="138">
        <v>2</v>
      </c>
      <c r="J197" s="138">
        <v>4</v>
      </c>
      <c r="K197" s="138">
        <v>7</v>
      </c>
      <c r="L197" s="137" t="s">
        <v>571</v>
      </c>
      <c r="M197" s="137" t="s">
        <v>571</v>
      </c>
      <c r="N197" s="137" t="s">
        <v>571</v>
      </c>
      <c r="O197" s="137" t="s">
        <v>571</v>
      </c>
      <c r="P197" s="137" t="s">
        <v>571</v>
      </c>
      <c r="Q197" s="137" t="s">
        <v>571</v>
      </c>
      <c r="R197" s="137" t="s">
        <v>571</v>
      </c>
      <c r="S197" s="137" t="s">
        <v>571</v>
      </c>
      <c r="T197" s="137" t="s">
        <v>571</v>
      </c>
      <c r="U197" s="137" t="s">
        <v>571</v>
      </c>
    </row>
    <row r="198" spans="1:21" ht="12">
      <c r="A198" s="135"/>
      <c r="B198" s="135"/>
      <c r="C198" s="139" t="s">
        <v>565</v>
      </c>
      <c r="D198" s="138">
        <v>2</v>
      </c>
      <c r="E198" s="138">
        <v>2</v>
      </c>
      <c r="F198" s="142" t="s">
        <v>570</v>
      </c>
      <c r="G198" s="138">
        <v>25</v>
      </c>
      <c r="H198" s="138" t="s">
        <v>159</v>
      </c>
      <c r="I198" s="138">
        <v>1</v>
      </c>
      <c r="J198" s="138">
        <v>6</v>
      </c>
      <c r="K198" s="138">
        <v>18</v>
      </c>
      <c r="L198" s="137" t="s">
        <v>571</v>
      </c>
      <c r="M198" s="137" t="s">
        <v>571</v>
      </c>
      <c r="N198" s="137" t="s">
        <v>571</v>
      </c>
      <c r="O198" s="137" t="s">
        <v>571</v>
      </c>
      <c r="P198" s="137" t="s">
        <v>571</v>
      </c>
      <c r="Q198" s="137" t="s">
        <v>571</v>
      </c>
      <c r="R198" s="137" t="s">
        <v>571</v>
      </c>
      <c r="S198" s="137" t="s">
        <v>571</v>
      </c>
      <c r="T198" s="137" t="s">
        <v>571</v>
      </c>
      <c r="U198" s="137" t="s">
        <v>571</v>
      </c>
    </row>
    <row r="199" spans="1:21" ht="12">
      <c r="A199" s="135"/>
      <c r="B199" s="135"/>
      <c r="C199" s="139" t="s">
        <v>566</v>
      </c>
      <c r="D199" s="142" t="s">
        <v>570</v>
      </c>
      <c r="E199" s="142" t="s">
        <v>570</v>
      </c>
      <c r="F199" s="142" t="s">
        <v>570</v>
      </c>
      <c r="G199" s="142" t="s">
        <v>570</v>
      </c>
      <c r="H199" s="142" t="s">
        <v>570</v>
      </c>
      <c r="I199" s="142" t="s">
        <v>570</v>
      </c>
      <c r="J199" s="142" t="s">
        <v>570</v>
      </c>
      <c r="K199" s="142" t="s">
        <v>570</v>
      </c>
      <c r="L199" s="142" t="s">
        <v>570</v>
      </c>
      <c r="M199" s="142" t="s">
        <v>570</v>
      </c>
      <c r="N199" s="142" t="s">
        <v>570</v>
      </c>
      <c r="O199" s="142" t="s">
        <v>570</v>
      </c>
      <c r="P199" s="142" t="s">
        <v>570</v>
      </c>
      <c r="Q199" s="142" t="s">
        <v>570</v>
      </c>
      <c r="R199" s="142" t="s">
        <v>570</v>
      </c>
      <c r="S199" s="142" t="s">
        <v>570</v>
      </c>
      <c r="T199" s="142" t="s">
        <v>570</v>
      </c>
      <c r="U199" s="142" t="s">
        <v>570</v>
      </c>
    </row>
    <row r="200" spans="1:21" ht="12">
      <c r="A200" s="135"/>
      <c r="B200" s="135"/>
      <c r="C200" s="139" t="s">
        <v>567</v>
      </c>
      <c r="D200" s="142" t="s">
        <v>570</v>
      </c>
      <c r="E200" s="142" t="s">
        <v>570</v>
      </c>
      <c r="F200" s="142" t="s">
        <v>570</v>
      </c>
      <c r="G200" s="142" t="s">
        <v>570</v>
      </c>
      <c r="H200" s="142" t="s">
        <v>570</v>
      </c>
      <c r="I200" s="142" t="s">
        <v>570</v>
      </c>
      <c r="J200" s="142" t="s">
        <v>570</v>
      </c>
      <c r="K200" s="142" t="s">
        <v>570</v>
      </c>
      <c r="L200" s="142" t="s">
        <v>570</v>
      </c>
      <c r="M200" s="142" t="s">
        <v>570</v>
      </c>
      <c r="N200" s="142" t="s">
        <v>570</v>
      </c>
      <c r="O200" s="142" t="s">
        <v>570</v>
      </c>
      <c r="P200" s="142" t="s">
        <v>570</v>
      </c>
      <c r="Q200" s="142" t="s">
        <v>570</v>
      </c>
      <c r="R200" s="142" t="s">
        <v>570</v>
      </c>
      <c r="S200" s="142" t="s">
        <v>570</v>
      </c>
      <c r="T200" s="142" t="s">
        <v>570</v>
      </c>
      <c r="U200" s="142" t="s">
        <v>570</v>
      </c>
    </row>
    <row r="201" spans="1:21" ht="12">
      <c r="A201" s="135"/>
      <c r="B201" s="135"/>
      <c r="C201" s="139" t="s">
        <v>568</v>
      </c>
      <c r="D201" s="142" t="s">
        <v>570</v>
      </c>
      <c r="E201" s="142" t="s">
        <v>570</v>
      </c>
      <c r="F201" s="142" t="s">
        <v>570</v>
      </c>
      <c r="G201" s="142" t="s">
        <v>570</v>
      </c>
      <c r="H201" s="142" t="s">
        <v>570</v>
      </c>
      <c r="I201" s="142" t="s">
        <v>570</v>
      </c>
      <c r="J201" s="142" t="s">
        <v>570</v>
      </c>
      <c r="K201" s="142" t="s">
        <v>570</v>
      </c>
      <c r="L201" s="142" t="s">
        <v>570</v>
      </c>
      <c r="M201" s="142" t="s">
        <v>570</v>
      </c>
      <c r="N201" s="142" t="s">
        <v>570</v>
      </c>
      <c r="O201" s="142" t="s">
        <v>570</v>
      </c>
      <c r="P201" s="142" t="s">
        <v>570</v>
      </c>
      <c r="Q201" s="142" t="s">
        <v>570</v>
      </c>
      <c r="R201" s="142" t="s">
        <v>570</v>
      </c>
      <c r="S201" s="142" t="s">
        <v>570</v>
      </c>
      <c r="T201" s="142" t="s">
        <v>570</v>
      </c>
      <c r="U201" s="142" t="s">
        <v>570</v>
      </c>
    </row>
    <row r="202" spans="1:21" ht="12">
      <c r="A202" s="135"/>
      <c r="B202" s="135"/>
      <c r="C202" s="139" t="s">
        <v>136</v>
      </c>
      <c r="D202" s="142" t="s">
        <v>570</v>
      </c>
      <c r="E202" s="142" t="s">
        <v>570</v>
      </c>
      <c r="F202" s="142" t="s">
        <v>570</v>
      </c>
      <c r="G202" s="142" t="s">
        <v>570</v>
      </c>
      <c r="H202" s="142" t="s">
        <v>570</v>
      </c>
      <c r="I202" s="142" t="s">
        <v>570</v>
      </c>
      <c r="J202" s="142" t="s">
        <v>570</v>
      </c>
      <c r="K202" s="142" t="s">
        <v>570</v>
      </c>
      <c r="L202" s="142" t="s">
        <v>570</v>
      </c>
      <c r="M202" s="142" t="s">
        <v>570</v>
      </c>
      <c r="N202" s="142" t="s">
        <v>570</v>
      </c>
      <c r="O202" s="142" t="s">
        <v>570</v>
      </c>
      <c r="P202" s="142" t="s">
        <v>570</v>
      </c>
      <c r="Q202" s="142" t="s">
        <v>570</v>
      </c>
      <c r="R202" s="142" t="s">
        <v>570</v>
      </c>
      <c r="S202" s="142" t="s">
        <v>570</v>
      </c>
      <c r="T202" s="142" t="s">
        <v>570</v>
      </c>
      <c r="U202" s="142" t="s">
        <v>570</v>
      </c>
    </row>
    <row r="203" spans="1:21" ht="12">
      <c r="A203" s="135" t="s">
        <v>168</v>
      </c>
      <c r="B203" s="119" t="s">
        <v>580</v>
      </c>
      <c r="C203" s="141"/>
      <c r="D203" s="138">
        <v>654</v>
      </c>
      <c r="E203" s="138">
        <v>423</v>
      </c>
      <c r="F203" s="138">
        <v>231</v>
      </c>
      <c r="G203" s="137">
        <v>2597</v>
      </c>
      <c r="H203" s="138">
        <v>294</v>
      </c>
      <c r="I203" s="138">
        <v>242</v>
      </c>
      <c r="J203" s="137">
        <v>1007</v>
      </c>
      <c r="K203" s="137">
        <v>1054</v>
      </c>
      <c r="L203" s="137">
        <v>4824416</v>
      </c>
      <c r="M203" s="138">
        <v>65.2</v>
      </c>
      <c r="N203" s="138">
        <v>17.8</v>
      </c>
      <c r="O203" s="138">
        <v>17</v>
      </c>
      <c r="P203" s="137">
        <v>57500</v>
      </c>
      <c r="Q203" s="138">
        <v>31.7</v>
      </c>
      <c r="R203" s="138">
        <v>4</v>
      </c>
      <c r="S203" s="138">
        <v>64.3</v>
      </c>
      <c r="T203" s="137">
        <v>896375</v>
      </c>
      <c r="U203" s="137">
        <v>100565</v>
      </c>
    </row>
    <row r="204" spans="1:21" ht="12">
      <c r="A204" s="135">
        <v>561</v>
      </c>
      <c r="B204" s="134" t="s">
        <v>581</v>
      </c>
      <c r="C204" s="141"/>
      <c r="D204" s="138">
        <v>78</v>
      </c>
      <c r="E204" s="138">
        <v>53</v>
      </c>
      <c r="F204" s="138">
        <v>25</v>
      </c>
      <c r="G204" s="138">
        <v>365</v>
      </c>
      <c r="H204" s="138">
        <v>36</v>
      </c>
      <c r="I204" s="138">
        <v>78</v>
      </c>
      <c r="J204" s="138">
        <v>165</v>
      </c>
      <c r="K204" s="138">
        <v>86</v>
      </c>
      <c r="L204" s="137">
        <v>592557</v>
      </c>
      <c r="M204" s="138">
        <v>29.8</v>
      </c>
      <c r="N204" s="138">
        <v>27</v>
      </c>
      <c r="O204" s="138">
        <v>43.2</v>
      </c>
      <c r="P204" s="137">
        <v>13003</v>
      </c>
      <c r="Q204" s="138">
        <v>37.1</v>
      </c>
      <c r="R204" s="138">
        <v>0.1</v>
      </c>
      <c r="S204" s="138">
        <v>62.8</v>
      </c>
      <c r="T204" s="137">
        <v>169356</v>
      </c>
      <c r="U204" s="137">
        <v>7349</v>
      </c>
    </row>
    <row r="205" spans="1:21" ht="12">
      <c r="A205" s="135"/>
      <c r="B205" s="135"/>
      <c r="C205" s="139" t="s">
        <v>562</v>
      </c>
      <c r="D205" s="138">
        <v>28</v>
      </c>
      <c r="E205" s="138">
        <v>9</v>
      </c>
      <c r="F205" s="138">
        <v>19</v>
      </c>
      <c r="G205" s="138">
        <v>44</v>
      </c>
      <c r="H205" s="138">
        <v>26</v>
      </c>
      <c r="I205" s="138">
        <v>7</v>
      </c>
      <c r="J205" s="138">
        <v>5</v>
      </c>
      <c r="K205" s="138">
        <v>6</v>
      </c>
      <c r="L205" s="137">
        <v>38780</v>
      </c>
      <c r="M205" s="138">
        <v>38.299999999999997</v>
      </c>
      <c r="N205" s="138">
        <v>24.7</v>
      </c>
      <c r="O205" s="138">
        <v>37</v>
      </c>
      <c r="P205" s="137">
        <v>1014</v>
      </c>
      <c r="Q205" s="138">
        <v>10.199999999999999</v>
      </c>
      <c r="R205" s="138">
        <v>0.5</v>
      </c>
      <c r="S205" s="138">
        <v>89.3</v>
      </c>
      <c r="T205" s="137">
        <v>8229</v>
      </c>
      <c r="U205" s="137">
        <v>1060</v>
      </c>
    </row>
    <row r="206" spans="1:21" ht="12">
      <c r="A206" s="135"/>
      <c r="B206" s="135"/>
      <c r="C206" s="139" t="s">
        <v>563</v>
      </c>
      <c r="D206" s="138">
        <v>19</v>
      </c>
      <c r="E206" s="138">
        <v>15</v>
      </c>
      <c r="F206" s="138">
        <v>4</v>
      </c>
      <c r="G206" s="138">
        <v>68</v>
      </c>
      <c r="H206" s="138">
        <v>8</v>
      </c>
      <c r="I206" s="138">
        <v>26</v>
      </c>
      <c r="J206" s="138">
        <v>21</v>
      </c>
      <c r="K206" s="138">
        <v>13</v>
      </c>
      <c r="L206" s="137">
        <v>96251</v>
      </c>
      <c r="M206" s="138">
        <v>25.9</v>
      </c>
      <c r="N206" s="138">
        <v>15.3</v>
      </c>
      <c r="O206" s="138">
        <v>58.7</v>
      </c>
      <c r="P206" s="138">
        <v>506</v>
      </c>
      <c r="Q206" s="138">
        <v>98.8</v>
      </c>
      <c r="R206" s="138" t="s">
        <v>159</v>
      </c>
      <c r="S206" s="138">
        <v>1.2</v>
      </c>
      <c r="T206" s="137">
        <v>32925</v>
      </c>
      <c r="U206" s="137">
        <v>1400</v>
      </c>
    </row>
    <row r="207" spans="1:21" ht="12">
      <c r="A207" s="135"/>
      <c r="B207" s="135"/>
      <c r="C207" s="139" t="s">
        <v>564</v>
      </c>
      <c r="D207" s="138">
        <v>24</v>
      </c>
      <c r="E207" s="138">
        <v>23</v>
      </c>
      <c r="F207" s="138">
        <v>1</v>
      </c>
      <c r="G207" s="138">
        <v>150</v>
      </c>
      <c r="H207" s="138">
        <v>1</v>
      </c>
      <c r="I207" s="138">
        <v>38</v>
      </c>
      <c r="J207" s="138">
        <v>73</v>
      </c>
      <c r="K207" s="138">
        <v>38</v>
      </c>
      <c r="L207" s="137">
        <v>235386</v>
      </c>
      <c r="M207" s="138">
        <v>20</v>
      </c>
      <c r="N207" s="138">
        <v>37.1</v>
      </c>
      <c r="O207" s="138">
        <v>42.9</v>
      </c>
      <c r="P207" s="137">
        <v>1323</v>
      </c>
      <c r="Q207" s="138">
        <v>22.7</v>
      </c>
      <c r="R207" s="138" t="s">
        <v>159</v>
      </c>
      <c r="S207" s="138">
        <v>77.3</v>
      </c>
      <c r="T207" s="137">
        <v>58629</v>
      </c>
      <c r="U207" s="137">
        <v>2523</v>
      </c>
    </row>
    <row r="208" spans="1:21" ht="12">
      <c r="A208" s="135"/>
      <c r="B208" s="135"/>
      <c r="C208" s="139" t="s">
        <v>565</v>
      </c>
      <c r="D208" s="138">
        <v>6</v>
      </c>
      <c r="E208" s="138">
        <v>5</v>
      </c>
      <c r="F208" s="138">
        <v>1</v>
      </c>
      <c r="G208" s="138">
        <v>77</v>
      </c>
      <c r="H208" s="138">
        <v>1</v>
      </c>
      <c r="I208" s="138">
        <v>4</v>
      </c>
      <c r="J208" s="138">
        <v>56</v>
      </c>
      <c r="K208" s="138">
        <v>16</v>
      </c>
      <c r="L208" s="137" t="s">
        <v>571</v>
      </c>
      <c r="M208" s="137" t="s">
        <v>571</v>
      </c>
      <c r="N208" s="137" t="s">
        <v>571</v>
      </c>
      <c r="O208" s="137" t="s">
        <v>571</v>
      </c>
      <c r="P208" s="137" t="s">
        <v>571</v>
      </c>
      <c r="Q208" s="137" t="s">
        <v>571</v>
      </c>
      <c r="R208" s="137" t="s">
        <v>571</v>
      </c>
      <c r="S208" s="137" t="s">
        <v>571</v>
      </c>
      <c r="T208" s="137" t="s">
        <v>571</v>
      </c>
      <c r="U208" s="137" t="s">
        <v>571</v>
      </c>
    </row>
    <row r="209" spans="1:21" ht="12">
      <c r="A209" s="135"/>
      <c r="B209" s="135"/>
      <c r="C209" s="139" t="s">
        <v>566</v>
      </c>
      <c r="D209" s="138">
        <v>1</v>
      </c>
      <c r="E209" s="138">
        <v>1</v>
      </c>
      <c r="F209" s="138" t="s">
        <v>570</v>
      </c>
      <c r="G209" s="138">
        <v>26</v>
      </c>
      <c r="H209" s="138" t="s">
        <v>159</v>
      </c>
      <c r="I209" s="138">
        <v>3</v>
      </c>
      <c r="J209" s="138">
        <v>10</v>
      </c>
      <c r="K209" s="138">
        <v>13</v>
      </c>
      <c r="L209" s="137" t="s">
        <v>571</v>
      </c>
      <c r="M209" s="138" t="s">
        <v>571</v>
      </c>
      <c r="N209" s="138" t="s">
        <v>571</v>
      </c>
      <c r="O209" s="138" t="s">
        <v>571</v>
      </c>
      <c r="P209" s="137" t="s">
        <v>571</v>
      </c>
      <c r="Q209" s="138" t="s">
        <v>571</v>
      </c>
      <c r="R209" s="138" t="s">
        <v>571</v>
      </c>
      <c r="S209" s="138" t="s">
        <v>571</v>
      </c>
      <c r="T209" s="137" t="s">
        <v>571</v>
      </c>
      <c r="U209" s="138" t="s">
        <v>571</v>
      </c>
    </row>
    <row r="210" spans="1:21" ht="12">
      <c r="A210" s="135"/>
      <c r="B210" s="135"/>
      <c r="C210" s="139" t="s">
        <v>567</v>
      </c>
      <c r="D210" s="142" t="s">
        <v>570</v>
      </c>
      <c r="E210" s="142" t="s">
        <v>570</v>
      </c>
      <c r="F210" s="142" t="s">
        <v>570</v>
      </c>
      <c r="G210" s="142" t="s">
        <v>570</v>
      </c>
      <c r="H210" s="142" t="s">
        <v>570</v>
      </c>
      <c r="I210" s="142" t="s">
        <v>570</v>
      </c>
      <c r="J210" s="142" t="s">
        <v>570</v>
      </c>
      <c r="K210" s="142" t="s">
        <v>570</v>
      </c>
      <c r="L210" s="142" t="s">
        <v>570</v>
      </c>
      <c r="M210" s="142" t="s">
        <v>570</v>
      </c>
      <c r="N210" s="142" t="s">
        <v>570</v>
      </c>
      <c r="O210" s="142" t="s">
        <v>570</v>
      </c>
      <c r="P210" s="142" t="s">
        <v>570</v>
      </c>
      <c r="Q210" s="142" t="s">
        <v>570</v>
      </c>
      <c r="R210" s="142" t="s">
        <v>570</v>
      </c>
      <c r="S210" s="142" t="s">
        <v>570</v>
      </c>
      <c r="T210" s="142" t="s">
        <v>570</v>
      </c>
      <c r="U210" s="142" t="s">
        <v>570</v>
      </c>
    </row>
    <row r="211" spans="1:21" ht="12">
      <c r="A211" s="135"/>
      <c r="B211" s="135"/>
      <c r="C211" s="139" t="s">
        <v>568</v>
      </c>
      <c r="D211" s="142" t="s">
        <v>570</v>
      </c>
      <c r="E211" s="142" t="s">
        <v>570</v>
      </c>
      <c r="F211" s="142" t="s">
        <v>570</v>
      </c>
      <c r="G211" s="142" t="s">
        <v>570</v>
      </c>
      <c r="H211" s="142" t="s">
        <v>570</v>
      </c>
      <c r="I211" s="142" t="s">
        <v>570</v>
      </c>
      <c r="J211" s="142" t="s">
        <v>570</v>
      </c>
      <c r="K211" s="142" t="s">
        <v>570</v>
      </c>
      <c r="L211" s="142" t="s">
        <v>570</v>
      </c>
      <c r="M211" s="142" t="s">
        <v>570</v>
      </c>
      <c r="N211" s="142" t="s">
        <v>570</v>
      </c>
      <c r="O211" s="142" t="s">
        <v>570</v>
      </c>
      <c r="P211" s="142" t="s">
        <v>570</v>
      </c>
      <c r="Q211" s="142" t="s">
        <v>570</v>
      </c>
      <c r="R211" s="142" t="s">
        <v>570</v>
      </c>
      <c r="S211" s="142" t="s">
        <v>570</v>
      </c>
      <c r="T211" s="142" t="s">
        <v>570</v>
      </c>
      <c r="U211" s="142" t="s">
        <v>570</v>
      </c>
    </row>
    <row r="212" spans="1:21" ht="12">
      <c r="A212" s="135"/>
      <c r="B212" s="135"/>
      <c r="C212" s="139" t="s">
        <v>136</v>
      </c>
      <c r="D212" s="142" t="s">
        <v>570</v>
      </c>
      <c r="E212" s="142" t="s">
        <v>570</v>
      </c>
      <c r="F212" s="142" t="s">
        <v>570</v>
      </c>
      <c r="G212" s="142" t="s">
        <v>570</v>
      </c>
      <c r="H212" s="142" t="s">
        <v>570</v>
      </c>
      <c r="I212" s="142" t="s">
        <v>570</v>
      </c>
      <c r="J212" s="142" t="s">
        <v>570</v>
      </c>
      <c r="K212" s="142" t="s">
        <v>570</v>
      </c>
      <c r="L212" s="142" t="s">
        <v>570</v>
      </c>
      <c r="M212" s="142" t="s">
        <v>570</v>
      </c>
      <c r="N212" s="142" t="s">
        <v>570</v>
      </c>
      <c r="O212" s="142" t="s">
        <v>570</v>
      </c>
      <c r="P212" s="142" t="s">
        <v>570</v>
      </c>
      <c r="Q212" s="142" t="s">
        <v>570</v>
      </c>
      <c r="R212" s="142" t="s">
        <v>570</v>
      </c>
      <c r="S212" s="142" t="s">
        <v>570</v>
      </c>
      <c r="T212" s="142" t="s">
        <v>570</v>
      </c>
      <c r="U212" s="142" t="s">
        <v>570</v>
      </c>
    </row>
    <row r="213" spans="1:21" ht="12">
      <c r="A213" s="135" t="s">
        <v>377</v>
      </c>
      <c r="B213" s="135" t="s">
        <v>27</v>
      </c>
      <c r="C213" s="141"/>
      <c r="D213" s="138">
        <v>106</v>
      </c>
      <c r="E213" s="138">
        <v>66</v>
      </c>
      <c r="F213" s="138">
        <v>40</v>
      </c>
      <c r="G213" s="138">
        <v>402</v>
      </c>
      <c r="H213" s="138">
        <v>50</v>
      </c>
      <c r="I213" s="138">
        <v>47</v>
      </c>
      <c r="J213" s="138">
        <v>181</v>
      </c>
      <c r="K213" s="138">
        <v>124</v>
      </c>
      <c r="L213" s="137">
        <v>705239</v>
      </c>
      <c r="M213" s="138">
        <v>59.5</v>
      </c>
      <c r="N213" s="138">
        <v>17</v>
      </c>
      <c r="O213" s="138">
        <v>23.5</v>
      </c>
      <c r="P213" s="137">
        <v>1459</v>
      </c>
      <c r="Q213" s="138">
        <v>57.8</v>
      </c>
      <c r="R213" s="138" t="s">
        <v>159</v>
      </c>
      <c r="S213" s="138">
        <v>42.2</v>
      </c>
      <c r="T213" s="137">
        <v>164627</v>
      </c>
      <c r="U213" s="137">
        <v>14936</v>
      </c>
    </row>
    <row r="214" spans="1:21" ht="12">
      <c r="A214" s="135"/>
      <c r="B214" s="135"/>
      <c r="C214" s="139" t="s">
        <v>562</v>
      </c>
      <c r="D214" s="138">
        <v>47</v>
      </c>
      <c r="E214" s="138">
        <v>16</v>
      </c>
      <c r="F214" s="138">
        <v>31</v>
      </c>
      <c r="G214" s="138">
        <v>77</v>
      </c>
      <c r="H214" s="138">
        <v>35</v>
      </c>
      <c r="I214" s="138">
        <v>7</v>
      </c>
      <c r="J214" s="138">
        <v>22</v>
      </c>
      <c r="K214" s="138">
        <v>13</v>
      </c>
      <c r="L214" s="137">
        <v>71492</v>
      </c>
      <c r="M214" s="138">
        <v>72.2</v>
      </c>
      <c r="N214" s="138">
        <v>22.2</v>
      </c>
      <c r="O214" s="138">
        <v>5.5</v>
      </c>
      <c r="P214" s="138">
        <v>196</v>
      </c>
      <c r="Q214" s="138">
        <v>64.8</v>
      </c>
      <c r="R214" s="138" t="s">
        <v>159</v>
      </c>
      <c r="S214" s="138">
        <v>35.200000000000003</v>
      </c>
      <c r="T214" s="137">
        <v>19753</v>
      </c>
      <c r="U214" s="137">
        <v>1981</v>
      </c>
    </row>
    <row r="215" spans="1:21" ht="12">
      <c r="A215" s="135"/>
      <c r="B215" s="135"/>
      <c r="C215" s="139" t="s">
        <v>563</v>
      </c>
      <c r="D215" s="138">
        <v>34</v>
      </c>
      <c r="E215" s="138">
        <v>25</v>
      </c>
      <c r="F215" s="138">
        <v>9</v>
      </c>
      <c r="G215" s="138">
        <v>117</v>
      </c>
      <c r="H215" s="138">
        <v>15</v>
      </c>
      <c r="I215" s="138">
        <v>11</v>
      </c>
      <c r="J215" s="138">
        <v>50</v>
      </c>
      <c r="K215" s="138">
        <v>41</v>
      </c>
      <c r="L215" s="137">
        <v>190725</v>
      </c>
      <c r="M215" s="138">
        <v>72.599999999999994</v>
      </c>
      <c r="N215" s="138">
        <v>21</v>
      </c>
      <c r="O215" s="138">
        <v>6.3</v>
      </c>
      <c r="P215" s="137">
        <v>1070</v>
      </c>
      <c r="Q215" s="138">
        <v>8.5</v>
      </c>
      <c r="R215" s="138" t="s">
        <v>159</v>
      </c>
      <c r="S215" s="138">
        <v>91.5</v>
      </c>
      <c r="T215" s="137">
        <v>47659</v>
      </c>
      <c r="U215" s="137">
        <v>4455</v>
      </c>
    </row>
    <row r="216" spans="1:21" ht="12">
      <c r="A216" s="135"/>
      <c r="B216" s="135"/>
      <c r="C216" s="139" t="s">
        <v>564</v>
      </c>
      <c r="D216" s="138">
        <v>19</v>
      </c>
      <c r="E216" s="138">
        <v>19</v>
      </c>
      <c r="F216" s="142" t="s">
        <v>570</v>
      </c>
      <c r="G216" s="138">
        <v>117</v>
      </c>
      <c r="H216" s="138" t="s">
        <v>159</v>
      </c>
      <c r="I216" s="138">
        <v>12</v>
      </c>
      <c r="J216" s="138">
        <v>57</v>
      </c>
      <c r="K216" s="138">
        <v>48</v>
      </c>
      <c r="L216" s="137">
        <v>211535</v>
      </c>
      <c r="M216" s="138">
        <v>74.5</v>
      </c>
      <c r="N216" s="138">
        <v>22.2</v>
      </c>
      <c r="O216" s="138">
        <v>3.3</v>
      </c>
      <c r="P216" s="138">
        <v>193</v>
      </c>
      <c r="Q216" s="138">
        <v>100</v>
      </c>
      <c r="R216" s="138" t="s">
        <v>159</v>
      </c>
      <c r="S216" s="138" t="s">
        <v>159</v>
      </c>
      <c r="T216" s="137">
        <v>63175</v>
      </c>
      <c r="U216" s="137">
        <v>7334</v>
      </c>
    </row>
    <row r="217" spans="1:21" ht="12">
      <c r="A217" s="135"/>
      <c r="B217" s="135"/>
      <c r="C217" s="139" t="s">
        <v>565</v>
      </c>
      <c r="D217" s="138">
        <v>5</v>
      </c>
      <c r="E217" s="138">
        <v>5</v>
      </c>
      <c r="F217" s="142" t="s">
        <v>570</v>
      </c>
      <c r="G217" s="138">
        <v>68</v>
      </c>
      <c r="H217" s="138" t="s">
        <v>159</v>
      </c>
      <c r="I217" s="138">
        <v>10</v>
      </c>
      <c r="J217" s="138">
        <v>39</v>
      </c>
      <c r="K217" s="138">
        <v>19</v>
      </c>
      <c r="L217" s="143">
        <v>231487</v>
      </c>
      <c r="M217" s="144">
        <v>78.2</v>
      </c>
      <c r="N217" s="144">
        <v>19.600000000000001</v>
      </c>
      <c r="O217" s="144">
        <v>2.2000000000000002</v>
      </c>
      <c r="P217" s="144" t="s">
        <v>159</v>
      </c>
      <c r="Q217" s="148" t="s">
        <v>570</v>
      </c>
      <c r="R217" s="148" t="s">
        <v>570</v>
      </c>
      <c r="S217" s="148" t="s">
        <v>570</v>
      </c>
      <c r="T217" s="143">
        <v>34040</v>
      </c>
      <c r="U217" s="143">
        <v>1166</v>
      </c>
    </row>
    <row r="218" spans="1:21" ht="12">
      <c r="A218" s="135"/>
      <c r="B218" s="135"/>
      <c r="C218" s="139" t="s">
        <v>566</v>
      </c>
      <c r="D218" s="138">
        <v>1</v>
      </c>
      <c r="E218" s="138">
        <v>1</v>
      </c>
      <c r="F218" s="142" t="s">
        <v>570</v>
      </c>
      <c r="G218" s="138">
        <v>23</v>
      </c>
      <c r="H218" s="138" t="s">
        <v>159</v>
      </c>
      <c r="I218" s="138">
        <v>7</v>
      </c>
      <c r="J218" s="138">
        <v>13</v>
      </c>
      <c r="K218" s="138">
        <v>3</v>
      </c>
      <c r="L218" s="137" t="s">
        <v>571</v>
      </c>
      <c r="M218" s="138" t="s">
        <v>571</v>
      </c>
      <c r="N218" s="138" t="s">
        <v>571</v>
      </c>
      <c r="O218" s="138" t="s">
        <v>571</v>
      </c>
      <c r="P218" s="138" t="s">
        <v>571</v>
      </c>
      <c r="Q218" s="138" t="s">
        <v>571</v>
      </c>
      <c r="R218" s="138" t="s">
        <v>571</v>
      </c>
      <c r="S218" s="138" t="s">
        <v>571</v>
      </c>
      <c r="T218" s="137" t="s">
        <v>571</v>
      </c>
      <c r="U218" s="138" t="s">
        <v>571</v>
      </c>
    </row>
    <row r="219" spans="1:21" ht="12">
      <c r="A219" s="135"/>
      <c r="B219" s="135"/>
      <c r="C219" s="139" t="s">
        <v>567</v>
      </c>
      <c r="D219" s="142" t="s">
        <v>570</v>
      </c>
      <c r="E219" s="142" t="s">
        <v>570</v>
      </c>
      <c r="F219" s="142" t="s">
        <v>570</v>
      </c>
      <c r="G219" s="142" t="s">
        <v>570</v>
      </c>
      <c r="H219" s="142" t="s">
        <v>570</v>
      </c>
      <c r="I219" s="142" t="s">
        <v>570</v>
      </c>
      <c r="J219" s="142" t="s">
        <v>570</v>
      </c>
      <c r="K219" s="142" t="s">
        <v>570</v>
      </c>
      <c r="L219" s="142" t="s">
        <v>570</v>
      </c>
      <c r="M219" s="142" t="s">
        <v>570</v>
      </c>
      <c r="N219" s="142" t="s">
        <v>570</v>
      </c>
      <c r="O219" s="142" t="s">
        <v>570</v>
      </c>
      <c r="P219" s="142" t="s">
        <v>570</v>
      </c>
      <c r="Q219" s="142" t="s">
        <v>570</v>
      </c>
      <c r="R219" s="142" t="s">
        <v>570</v>
      </c>
      <c r="S219" s="142" t="s">
        <v>570</v>
      </c>
      <c r="T219" s="142" t="s">
        <v>570</v>
      </c>
      <c r="U219" s="142" t="s">
        <v>570</v>
      </c>
    </row>
    <row r="220" spans="1:21" ht="12">
      <c r="A220" s="135"/>
      <c r="B220" s="135"/>
      <c r="C220" s="139" t="s">
        <v>568</v>
      </c>
      <c r="D220" s="142" t="s">
        <v>570</v>
      </c>
      <c r="E220" s="142" t="s">
        <v>570</v>
      </c>
      <c r="F220" s="142" t="s">
        <v>570</v>
      </c>
      <c r="G220" s="142" t="s">
        <v>570</v>
      </c>
      <c r="H220" s="142" t="s">
        <v>570</v>
      </c>
      <c r="I220" s="142" t="s">
        <v>570</v>
      </c>
      <c r="J220" s="142" t="s">
        <v>570</v>
      </c>
      <c r="K220" s="142" t="s">
        <v>570</v>
      </c>
      <c r="L220" s="142" t="s">
        <v>570</v>
      </c>
      <c r="M220" s="142" t="s">
        <v>570</v>
      </c>
      <c r="N220" s="142" t="s">
        <v>570</v>
      </c>
      <c r="O220" s="142" t="s">
        <v>570</v>
      </c>
      <c r="P220" s="142" t="s">
        <v>570</v>
      </c>
      <c r="Q220" s="142" t="s">
        <v>570</v>
      </c>
      <c r="R220" s="142" t="s">
        <v>570</v>
      </c>
      <c r="S220" s="142" t="s">
        <v>570</v>
      </c>
      <c r="T220" s="142" t="s">
        <v>570</v>
      </c>
      <c r="U220" s="142" t="s">
        <v>570</v>
      </c>
    </row>
    <row r="221" spans="1:21" ht="12">
      <c r="A221" s="135"/>
      <c r="B221" s="135"/>
      <c r="C221" s="139" t="s">
        <v>136</v>
      </c>
      <c r="D221" s="142" t="s">
        <v>570</v>
      </c>
      <c r="E221" s="142" t="s">
        <v>570</v>
      </c>
      <c r="F221" s="142" t="s">
        <v>570</v>
      </c>
      <c r="G221" s="142" t="s">
        <v>570</v>
      </c>
      <c r="H221" s="142" t="s">
        <v>570</v>
      </c>
      <c r="I221" s="142" t="s">
        <v>570</v>
      </c>
      <c r="J221" s="142" t="s">
        <v>570</v>
      </c>
      <c r="K221" s="142" t="s">
        <v>570</v>
      </c>
      <c r="L221" s="142" t="s">
        <v>570</v>
      </c>
      <c r="M221" s="142" t="s">
        <v>570</v>
      </c>
      <c r="N221" s="142" t="s">
        <v>570</v>
      </c>
      <c r="O221" s="142" t="s">
        <v>570</v>
      </c>
      <c r="P221" s="142" t="s">
        <v>570</v>
      </c>
      <c r="Q221" s="142" t="s">
        <v>570</v>
      </c>
      <c r="R221" s="142" t="s">
        <v>570</v>
      </c>
      <c r="S221" s="142" t="s">
        <v>570</v>
      </c>
      <c r="T221" s="142" t="s">
        <v>570</v>
      </c>
      <c r="U221" s="142" t="s">
        <v>570</v>
      </c>
    </row>
    <row r="222" spans="1:21" ht="12">
      <c r="A222" s="135" t="s">
        <v>379</v>
      </c>
      <c r="B222" s="135" t="s">
        <v>28</v>
      </c>
      <c r="C222" s="141"/>
      <c r="D222" s="138">
        <v>315</v>
      </c>
      <c r="E222" s="138">
        <v>205</v>
      </c>
      <c r="F222" s="138">
        <v>110</v>
      </c>
      <c r="G222" s="137">
        <v>1193</v>
      </c>
      <c r="H222" s="138">
        <v>136</v>
      </c>
      <c r="I222" s="138">
        <v>74</v>
      </c>
      <c r="J222" s="138">
        <v>447</v>
      </c>
      <c r="K222" s="138">
        <v>536</v>
      </c>
      <c r="L222" s="137">
        <v>2014473</v>
      </c>
      <c r="M222" s="138">
        <v>70.8</v>
      </c>
      <c r="N222" s="138">
        <v>22.5</v>
      </c>
      <c r="O222" s="138">
        <v>6.7</v>
      </c>
      <c r="P222" s="137">
        <v>32916</v>
      </c>
      <c r="Q222" s="138">
        <v>10.7</v>
      </c>
      <c r="R222" s="138">
        <v>20</v>
      </c>
      <c r="S222" s="138">
        <v>69.3</v>
      </c>
      <c r="T222" s="137">
        <v>372466</v>
      </c>
      <c r="U222" s="137">
        <v>46849</v>
      </c>
    </row>
    <row r="223" spans="1:21" ht="12">
      <c r="A223" s="135"/>
      <c r="B223" s="135"/>
      <c r="C223" s="139" t="s">
        <v>562</v>
      </c>
      <c r="D223" s="138">
        <v>158</v>
      </c>
      <c r="E223" s="138">
        <v>78</v>
      </c>
      <c r="F223" s="138">
        <v>80</v>
      </c>
      <c r="G223" s="138">
        <v>267</v>
      </c>
      <c r="H223" s="138">
        <v>104</v>
      </c>
      <c r="I223" s="138">
        <v>27</v>
      </c>
      <c r="J223" s="138">
        <v>83</v>
      </c>
      <c r="K223" s="138">
        <v>53</v>
      </c>
      <c r="L223" s="137">
        <v>349236</v>
      </c>
      <c r="M223" s="138">
        <v>54.3</v>
      </c>
      <c r="N223" s="138">
        <v>26.6</v>
      </c>
      <c r="O223" s="138">
        <v>19.100000000000001</v>
      </c>
      <c r="P223" s="138">
        <v>507</v>
      </c>
      <c r="Q223" s="138">
        <v>5.0999999999999996</v>
      </c>
      <c r="R223" s="138" t="s">
        <v>159</v>
      </c>
      <c r="S223" s="138">
        <v>94.9</v>
      </c>
      <c r="T223" s="137">
        <v>85070</v>
      </c>
      <c r="U223" s="137">
        <v>8556</v>
      </c>
    </row>
    <row r="224" spans="1:21" ht="12">
      <c r="A224" s="135"/>
      <c r="B224" s="135"/>
      <c r="C224" s="139" t="s">
        <v>563</v>
      </c>
      <c r="D224" s="138">
        <v>98</v>
      </c>
      <c r="E224" s="138">
        <v>73</v>
      </c>
      <c r="F224" s="138">
        <v>25</v>
      </c>
      <c r="G224" s="138">
        <v>334</v>
      </c>
      <c r="H224" s="138">
        <v>25</v>
      </c>
      <c r="I224" s="138">
        <v>19</v>
      </c>
      <c r="J224" s="138">
        <v>155</v>
      </c>
      <c r="K224" s="138">
        <v>135</v>
      </c>
      <c r="L224" s="137">
        <v>468216</v>
      </c>
      <c r="M224" s="138">
        <v>65.5</v>
      </c>
      <c r="N224" s="138">
        <v>27.2</v>
      </c>
      <c r="O224" s="138">
        <v>7.4</v>
      </c>
      <c r="P224" s="137">
        <v>1305</v>
      </c>
      <c r="Q224" s="138">
        <v>10</v>
      </c>
      <c r="R224" s="138" t="s">
        <v>159</v>
      </c>
      <c r="S224" s="138">
        <v>90</v>
      </c>
      <c r="T224" s="137">
        <v>97030</v>
      </c>
      <c r="U224" s="137">
        <v>8373</v>
      </c>
    </row>
    <row r="225" spans="1:21" ht="12">
      <c r="A225" s="135"/>
      <c r="B225" s="135"/>
      <c r="C225" s="139" t="s">
        <v>564</v>
      </c>
      <c r="D225" s="138">
        <v>53</v>
      </c>
      <c r="E225" s="138">
        <v>48</v>
      </c>
      <c r="F225" s="138">
        <v>5</v>
      </c>
      <c r="G225" s="138">
        <v>324</v>
      </c>
      <c r="H225" s="138">
        <v>7</v>
      </c>
      <c r="I225" s="138">
        <v>21</v>
      </c>
      <c r="J225" s="138">
        <v>127</v>
      </c>
      <c r="K225" s="138">
        <v>169</v>
      </c>
      <c r="L225" s="137">
        <v>479136</v>
      </c>
      <c r="M225" s="138">
        <v>69.900000000000006</v>
      </c>
      <c r="N225" s="138">
        <v>27.6</v>
      </c>
      <c r="O225" s="138">
        <v>2.5</v>
      </c>
      <c r="P225" s="138">
        <v>186</v>
      </c>
      <c r="Q225" s="138">
        <v>38.200000000000003</v>
      </c>
      <c r="R225" s="138" t="s">
        <v>159</v>
      </c>
      <c r="S225" s="138">
        <v>61.8</v>
      </c>
      <c r="T225" s="137">
        <v>90119</v>
      </c>
      <c r="U225" s="137">
        <v>8792</v>
      </c>
    </row>
    <row r="226" spans="1:21" ht="12">
      <c r="A226" s="135"/>
      <c r="B226" s="135"/>
      <c r="C226" s="139" t="s">
        <v>565</v>
      </c>
      <c r="D226" s="138">
        <v>4</v>
      </c>
      <c r="E226" s="138">
        <v>4</v>
      </c>
      <c r="F226" s="142" t="s">
        <v>570</v>
      </c>
      <c r="G226" s="138">
        <v>52</v>
      </c>
      <c r="H226" s="138" t="s">
        <v>159</v>
      </c>
      <c r="I226" s="138">
        <v>7</v>
      </c>
      <c r="J226" s="138">
        <v>13</v>
      </c>
      <c r="K226" s="138">
        <v>32</v>
      </c>
      <c r="L226" s="137" t="s">
        <v>571</v>
      </c>
      <c r="M226" s="137" t="s">
        <v>571</v>
      </c>
      <c r="N226" s="137" t="s">
        <v>571</v>
      </c>
      <c r="O226" s="137" t="s">
        <v>571</v>
      </c>
      <c r="P226" s="138" t="s">
        <v>159</v>
      </c>
      <c r="Q226" s="142" t="s">
        <v>570</v>
      </c>
      <c r="R226" s="142" t="s">
        <v>570</v>
      </c>
      <c r="S226" s="142" t="s">
        <v>570</v>
      </c>
      <c r="T226" s="137" t="s">
        <v>571</v>
      </c>
      <c r="U226" s="137" t="s">
        <v>571</v>
      </c>
    </row>
    <row r="227" spans="1:21" ht="12">
      <c r="A227" s="135"/>
      <c r="B227" s="135"/>
      <c r="C227" s="139" t="s">
        <v>566</v>
      </c>
      <c r="D227" s="142" t="s">
        <v>570</v>
      </c>
      <c r="E227" s="142" t="s">
        <v>570</v>
      </c>
      <c r="F227" s="142" t="s">
        <v>570</v>
      </c>
      <c r="G227" s="142" t="s">
        <v>570</v>
      </c>
      <c r="H227" s="142" t="s">
        <v>570</v>
      </c>
      <c r="I227" s="142" t="s">
        <v>570</v>
      </c>
      <c r="J227" s="142" t="s">
        <v>570</v>
      </c>
      <c r="K227" s="142" t="s">
        <v>570</v>
      </c>
      <c r="L227" s="142" t="s">
        <v>570</v>
      </c>
      <c r="M227" s="142" t="s">
        <v>570</v>
      </c>
      <c r="N227" s="142" t="s">
        <v>570</v>
      </c>
      <c r="O227" s="142" t="s">
        <v>570</v>
      </c>
      <c r="P227" s="142" t="s">
        <v>570</v>
      </c>
      <c r="Q227" s="142" t="s">
        <v>570</v>
      </c>
      <c r="R227" s="142" t="s">
        <v>570</v>
      </c>
      <c r="S227" s="142" t="s">
        <v>570</v>
      </c>
      <c r="T227" s="142" t="s">
        <v>570</v>
      </c>
      <c r="U227" s="142" t="s">
        <v>570</v>
      </c>
    </row>
    <row r="228" spans="1:21" ht="12">
      <c r="A228" s="135"/>
      <c r="B228" s="135"/>
      <c r="C228" s="139" t="s">
        <v>567</v>
      </c>
      <c r="D228" s="142" t="s">
        <v>570</v>
      </c>
      <c r="E228" s="142" t="s">
        <v>570</v>
      </c>
      <c r="F228" s="142" t="s">
        <v>570</v>
      </c>
      <c r="G228" s="142" t="s">
        <v>570</v>
      </c>
      <c r="H228" s="142" t="s">
        <v>570</v>
      </c>
      <c r="I228" s="142" t="s">
        <v>570</v>
      </c>
      <c r="J228" s="142" t="s">
        <v>570</v>
      </c>
      <c r="K228" s="142" t="s">
        <v>570</v>
      </c>
      <c r="L228" s="142" t="s">
        <v>570</v>
      </c>
      <c r="M228" s="142" t="s">
        <v>570</v>
      </c>
      <c r="N228" s="142" t="s">
        <v>570</v>
      </c>
      <c r="O228" s="142" t="s">
        <v>570</v>
      </c>
      <c r="P228" s="142" t="s">
        <v>570</v>
      </c>
      <c r="Q228" s="142" t="s">
        <v>570</v>
      </c>
      <c r="R228" s="142" t="s">
        <v>570</v>
      </c>
      <c r="S228" s="142" t="s">
        <v>570</v>
      </c>
      <c r="T228" s="142" t="s">
        <v>570</v>
      </c>
      <c r="U228" s="142" t="s">
        <v>570</v>
      </c>
    </row>
    <row r="229" spans="1:21" ht="12">
      <c r="A229" s="135"/>
      <c r="B229" s="135"/>
      <c r="C229" s="139" t="s">
        <v>568</v>
      </c>
      <c r="D229" s="138">
        <v>1</v>
      </c>
      <c r="E229" s="138">
        <v>1</v>
      </c>
      <c r="F229" s="138" t="s">
        <v>570</v>
      </c>
      <c r="G229" s="138">
        <v>94</v>
      </c>
      <c r="H229" s="138" t="s">
        <v>159</v>
      </c>
      <c r="I229" s="138" t="s">
        <v>159</v>
      </c>
      <c r="J229" s="138">
        <v>14</v>
      </c>
      <c r="K229" s="138">
        <v>80</v>
      </c>
      <c r="L229" s="137" t="s">
        <v>571</v>
      </c>
      <c r="M229" s="138" t="s">
        <v>571</v>
      </c>
      <c r="N229" s="138" t="s">
        <v>571</v>
      </c>
      <c r="O229" s="138" t="s">
        <v>571</v>
      </c>
      <c r="P229" s="137" t="s">
        <v>571</v>
      </c>
      <c r="Q229" s="138" t="s">
        <v>571</v>
      </c>
      <c r="R229" s="138" t="s">
        <v>571</v>
      </c>
      <c r="S229" s="138" t="s">
        <v>571</v>
      </c>
      <c r="T229" s="137" t="s">
        <v>571</v>
      </c>
      <c r="U229" s="137" t="s">
        <v>571</v>
      </c>
    </row>
    <row r="230" spans="1:21" ht="12">
      <c r="A230" s="135"/>
      <c r="B230" s="135"/>
      <c r="C230" s="139" t="s">
        <v>136</v>
      </c>
      <c r="D230" s="138">
        <v>1</v>
      </c>
      <c r="E230" s="138">
        <v>1</v>
      </c>
      <c r="F230" s="138" t="s">
        <v>570</v>
      </c>
      <c r="G230" s="138">
        <v>122</v>
      </c>
      <c r="H230" s="138" t="s">
        <v>159</v>
      </c>
      <c r="I230" s="138" t="s">
        <v>159</v>
      </c>
      <c r="J230" s="138">
        <v>55</v>
      </c>
      <c r="K230" s="138">
        <v>67</v>
      </c>
      <c r="L230" s="137" t="s">
        <v>571</v>
      </c>
      <c r="M230" s="138" t="s">
        <v>571</v>
      </c>
      <c r="N230" s="138" t="s">
        <v>571</v>
      </c>
      <c r="O230" s="138" t="s">
        <v>571</v>
      </c>
      <c r="P230" s="137" t="s">
        <v>571</v>
      </c>
      <c r="Q230" s="138" t="s">
        <v>571</v>
      </c>
      <c r="R230" s="138" t="s">
        <v>571</v>
      </c>
      <c r="S230" s="138" t="s">
        <v>571</v>
      </c>
      <c r="T230" s="137" t="s">
        <v>571</v>
      </c>
      <c r="U230" s="137" t="s">
        <v>571</v>
      </c>
    </row>
    <row r="231" spans="1:21" ht="12">
      <c r="A231" s="135" t="s">
        <v>384</v>
      </c>
      <c r="B231" s="135" t="s">
        <v>29</v>
      </c>
      <c r="C231" s="141"/>
      <c r="D231" s="138">
        <v>47</v>
      </c>
      <c r="E231" s="138">
        <v>31</v>
      </c>
      <c r="F231" s="138" t="s">
        <v>570</v>
      </c>
      <c r="G231" s="138">
        <v>153</v>
      </c>
      <c r="H231" s="138">
        <v>22</v>
      </c>
      <c r="I231" s="138">
        <v>15</v>
      </c>
      <c r="J231" s="138">
        <v>46</v>
      </c>
      <c r="K231" s="138">
        <v>70</v>
      </c>
      <c r="L231" s="137">
        <v>230945</v>
      </c>
      <c r="M231" s="138">
        <v>77.2</v>
      </c>
      <c r="N231" s="138">
        <v>14.5</v>
      </c>
      <c r="O231" s="138">
        <v>8.3000000000000007</v>
      </c>
      <c r="P231" s="138">
        <v>544</v>
      </c>
      <c r="Q231" s="138">
        <v>52.6</v>
      </c>
      <c r="R231" s="138" t="s">
        <v>159</v>
      </c>
      <c r="S231" s="138">
        <v>47.4</v>
      </c>
      <c r="T231" s="137">
        <v>68497</v>
      </c>
      <c r="U231" s="137">
        <v>5912</v>
      </c>
    </row>
    <row r="232" spans="1:21" ht="12">
      <c r="A232" s="135"/>
      <c r="B232" s="135"/>
      <c r="C232" s="139" t="s">
        <v>562</v>
      </c>
      <c r="D232" s="138">
        <v>20</v>
      </c>
      <c r="E232" s="138">
        <v>6</v>
      </c>
      <c r="F232" s="138">
        <v>14</v>
      </c>
      <c r="G232" s="138">
        <v>32</v>
      </c>
      <c r="H232" s="138">
        <v>20</v>
      </c>
      <c r="I232" s="138">
        <v>7</v>
      </c>
      <c r="J232" s="138" t="s">
        <v>159</v>
      </c>
      <c r="K232" s="138">
        <v>5</v>
      </c>
      <c r="L232" s="137">
        <v>26237</v>
      </c>
      <c r="M232" s="138">
        <v>71.2</v>
      </c>
      <c r="N232" s="138">
        <v>7.1</v>
      </c>
      <c r="O232" s="138">
        <v>21.7</v>
      </c>
      <c r="P232" s="138">
        <v>461</v>
      </c>
      <c r="Q232" s="138">
        <v>5.2</v>
      </c>
      <c r="R232" s="138" t="s">
        <v>159</v>
      </c>
      <c r="S232" s="138">
        <v>94.8</v>
      </c>
      <c r="T232" s="137">
        <v>9362</v>
      </c>
      <c r="U232" s="137">
        <v>1034</v>
      </c>
    </row>
    <row r="233" spans="1:21" ht="12">
      <c r="A233" s="135"/>
      <c r="B233" s="135"/>
      <c r="C233" s="139" t="s">
        <v>563</v>
      </c>
      <c r="D233" s="138">
        <v>14</v>
      </c>
      <c r="E233" s="138">
        <v>12</v>
      </c>
      <c r="F233" s="138">
        <v>2</v>
      </c>
      <c r="G233" s="138">
        <v>50</v>
      </c>
      <c r="H233" s="138">
        <v>2</v>
      </c>
      <c r="I233" s="138">
        <v>5</v>
      </c>
      <c r="J233" s="138">
        <v>26</v>
      </c>
      <c r="K233" s="138">
        <v>17</v>
      </c>
      <c r="L233" s="137">
        <v>90641</v>
      </c>
      <c r="M233" s="138">
        <v>75.900000000000006</v>
      </c>
      <c r="N233" s="138">
        <v>21.2</v>
      </c>
      <c r="O233" s="138">
        <v>2.9</v>
      </c>
      <c r="P233" s="138">
        <v>83</v>
      </c>
      <c r="Q233" s="138">
        <v>100</v>
      </c>
      <c r="R233" s="138" t="s">
        <v>159</v>
      </c>
      <c r="S233" s="138" t="s">
        <v>159</v>
      </c>
      <c r="T233" s="137">
        <v>24355</v>
      </c>
      <c r="U233" s="137">
        <v>1699</v>
      </c>
    </row>
    <row r="234" spans="1:21" ht="12">
      <c r="A234" s="135"/>
      <c r="B234" s="135"/>
      <c r="C234" s="139" t="s">
        <v>564</v>
      </c>
      <c r="D234" s="138">
        <v>13</v>
      </c>
      <c r="E234" s="138">
        <v>13</v>
      </c>
      <c r="F234" s="138" t="s">
        <v>570</v>
      </c>
      <c r="G234" s="138">
        <v>71</v>
      </c>
      <c r="H234" s="138" t="s">
        <v>159</v>
      </c>
      <c r="I234" s="138">
        <v>3</v>
      </c>
      <c r="J234" s="138">
        <v>20</v>
      </c>
      <c r="K234" s="138">
        <v>48</v>
      </c>
      <c r="L234" s="137">
        <v>114067</v>
      </c>
      <c r="M234" s="138">
        <v>84.4</v>
      </c>
      <c r="N234" s="138">
        <v>15.3</v>
      </c>
      <c r="O234" s="138">
        <v>0.3</v>
      </c>
      <c r="P234" s="138" t="s">
        <v>159</v>
      </c>
      <c r="Q234" s="142" t="s">
        <v>570</v>
      </c>
      <c r="R234" s="142" t="s">
        <v>570</v>
      </c>
      <c r="S234" s="142" t="s">
        <v>570</v>
      </c>
      <c r="T234" s="137">
        <v>34780</v>
      </c>
      <c r="U234" s="137">
        <v>3179</v>
      </c>
    </row>
    <row r="235" spans="1:21" ht="12">
      <c r="A235" s="135"/>
      <c r="B235" s="135"/>
      <c r="C235" s="139" t="s">
        <v>565</v>
      </c>
      <c r="D235" s="142" t="s">
        <v>570</v>
      </c>
      <c r="E235" s="142" t="s">
        <v>570</v>
      </c>
      <c r="F235" s="142" t="s">
        <v>570</v>
      </c>
      <c r="G235" s="142" t="s">
        <v>570</v>
      </c>
      <c r="H235" s="142" t="s">
        <v>570</v>
      </c>
      <c r="I235" s="142" t="s">
        <v>570</v>
      </c>
      <c r="J235" s="142" t="s">
        <v>570</v>
      </c>
      <c r="K235" s="142" t="s">
        <v>570</v>
      </c>
      <c r="L235" s="142" t="s">
        <v>570</v>
      </c>
      <c r="M235" s="142" t="s">
        <v>570</v>
      </c>
      <c r="N235" s="142" t="s">
        <v>570</v>
      </c>
      <c r="O235" s="142" t="s">
        <v>570</v>
      </c>
      <c r="P235" s="142" t="s">
        <v>570</v>
      </c>
      <c r="Q235" s="142" t="s">
        <v>570</v>
      </c>
      <c r="R235" s="142" t="s">
        <v>570</v>
      </c>
      <c r="S235" s="142" t="s">
        <v>570</v>
      </c>
      <c r="T235" s="142" t="s">
        <v>570</v>
      </c>
      <c r="U235" s="142" t="s">
        <v>570</v>
      </c>
    </row>
    <row r="236" spans="1:21" ht="12">
      <c r="A236" s="135"/>
      <c r="B236" s="135"/>
      <c r="C236" s="139" t="s">
        <v>566</v>
      </c>
      <c r="D236" s="142" t="s">
        <v>570</v>
      </c>
      <c r="E236" s="142" t="s">
        <v>570</v>
      </c>
      <c r="F236" s="142" t="s">
        <v>570</v>
      </c>
      <c r="G236" s="142" t="s">
        <v>570</v>
      </c>
      <c r="H236" s="142" t="s">
        <v>570</v>
      </c>
      <c r="I236" s="142" t="s">
        <v>570</v>
      </c>
      <c r="J236" s="142" t="s">
        <v>570</v>
      </c>
      <c r="K236" s="142" t="s">
        <v>570</v>
      </c>
      <c r="L236" s="142" t="s">
        <v>570</v>
      </c>
      <c r="M236" s="142" t="s">
        <v>570</v>
      </c>
      <c r="N236" s="142" t="s">
        <v>570</v>
      </c>
      <c r="O236" s="142" t="s">
        <v>570</v>
      </c>
      <c r="P236" s="142" t="s">
        <v>570</v>
      </c>
      <c r="Q236" s="142" t="s">
        <v>570</v>
      </c>
      <c r="R236" s="142" t="s">
        <v>570</v>
      </c>
      <c r="S236" s="142" t="s">
        <v>570</v>
      </c>
      <c r="T236" s="142" t="s">
        <v>570</v>
      </c>
      <c r="U236" s="142" t="s">
        <v>570</v>
      </c>
    </row>
    <row r="237" spans="1:21" ht="12">
      <c r="A237" s="135"/>
      <c r="B237" s="135"/>
      <c r="C237" s="139" t="s">
        <v>567</v>
      </c>
      <c r="D237" s="142" t="s">
        <v>570</v>
      </c>
      <c r="E237" s="142" t="s">
        <v>570</v>
      </c>
      <c r="F237" s="142" t="s">
        <v>570</v>
      </c>
      <c r="G237" s="142" t="s">
        <v>570</v>
      </c>
      <c r="H237" s="142" t="s">
        <v>570</v>
      </c>
      <c r="I237" s="142" t="s">
        <v>570</v>
      </c>
      <c r="J237" s="142" t="s">
        <v>570</v>
      </c>
      <c r="K237" s="142" t="s">
        <v>570</v>
      </c>
      <c r="L237" s="142" t="s">
        <v>570</v>
      </c>
      <c r="M237" s="142" t="s">
        <v>570</v>
      </c>
      <c r="N237" s="142" t="s">
        <v>570</v>
      </c>
      <c r="O237" s="142" t="s">
        <v>570</v>
      </c>
      <c r="P237" s="142" t="s">
        <v>570</v>
      </c>
      <c r="Q237" s="142" t="s">
        <v>570</v>
      </c>
      <c r="R237" s="142" t="s">
        <v>570</v>
      </c>
      <c r="S237" s="142" t="s">
        <v>570</v>
      </c>
      <c r="T237" s="142" t="s">
        <v>570</v>
      </c>
      <c r="U237" s="142" t="s">
        <v>570</v>
      </c>
    </row>
    <row r="238" spans="1:21" ht="12">
      <c r="A238" s="135"/>
      <c r="B238" s="135"/>
      <c r="C238" s="139" t="s">
        <v>568</v>
      </c>
      <c r="D238" s="142" t="s">
        <v>570</v>
      </c>
      <c r="E238" s="142" t="s">
        <v>570</v>
      </c>
      <c r="F238" s="142" t="s">
        <v>570</v>
      </c>
      <c r="G238" s="142" t="s">
        <v>570</v>
      </c>
      <c r="H238" s="142" t="s">
        <v>570</v>
      </c>
      <c r="I238" s="142" t="s">
        <v>570</v>
      </c>
      <c r="J238" s="142" t="s">
        <v>570</v>
      </c>
      <c r="K238" s="142" t="s">
        <v>570</v>
      </c>
      <c r="L238" s="142" t="s">
        <v>570</v>
      </c>
      <c r="M238" s="142" t="s">
        <v>570</v>
      </c>
      <c r="N238" s="142" t="s">
        <v>570</v>
      </c>
      <c r="O238" s="142" t="s">
        <v>570</v>
      </c>
      <c r="P238" s="142" t="s">
        <v>570</v>
      </c>
      <c r="Q238" s="142" t="s">
        <v>570</v>
      </c>
      <c r="R238" s="142" t="s">
        <v>570</v>
      </c>
      <c r="S238" s="142" t="s">
        <v>570</v>
      </c>
      <c r="T238" s="142" t="s">
        <v>570</v>
      </c>
      <c r="U238" s="142" t="s">
        <v>570</v>
      </c>
    </row>
    <row r="239" spans="1:21" ht="12">
      <c r="A239" s="135"/>
      <c r="B239" s="135"/>
      <c r="C239" s="139" t="s">
        <v>136</v>
      </c>
      <c r="D239" s="142" t="s">
        <v>570</v>
      </c>
      <c r="E239" s="142" t="s">
        <v>570</v>
      </c>
      <c r="F239" s="142" t="s">
        <v>570</v>
      </c>
      <c r="G239" s="142" t="s">
        <v>570</v>
      </c>
      <c r="H239" s="142" t="s">
        <v>570</v>
      </c>
      <c r="I239" s="142" t="s">
        <v>570</v>
      </c>
      <c r="J239" s="142" t="s">
        <v>570</v>
      </c>
      <c r="K239" s="142" t="s">
        <v>570</v>
      </c>
      <c r="L239" s="142" t="s">
        <v>570</v>
      </c>
      <c r="M239" s="142" t="s">
        <v>570</v>
      </c>
      <c r="N239" s="142" t="s">
        <v>570</v>
      </c>
      <c r="O239" s="142" t="s">
        <v>570</v>
      </c>
      <c r="P239" s="142" t="s">
        <v>570</v>
      </c>
      <c r="Q239" s="142" t="s">
        <v>570</v>
      </c>
      <c r="R239" s="142" t="s">
        <v>570</v>
      </c>
      <c r="S239" s="142" t="s">
        <v>570</v>
      </c>
      <c r="T239" s="142" t="s">
        <v>570</v>
      </c>
      <c r="U239" s="142" t="s">
        <v>570</v>
      </c>
    </row>
    <row r="240" spans="1:21" ht="12">
      <c r="A240" s="135" t="s">
        <v>389</v>
      </c>
      <c r="B240" s="135" t="s">
        <v>30</v>
      </c>
      <c r="C240" s="141"/>
      <c r="D240" s="138">
        <v>108</v>
      </c>
      <c r="E240" s="138">
        <v>68</v>
      </c>
      <c r="F240" s="138">
        <v>40</v>
      </c>
      <c r="G240" s="138">
        <v>484</v>
      </c>
      <c r="H240" s="138">
        <v>50</v>
      </c>
      <c r="I240" s="138">
        <v>28</v>
      </c>
      <c r="J240" s="138">
        <v>168</v>
      </c>
      <c r="K240" s="138">
        <v>238</v>
      </c>
      <c r="L240" s="137">
        <v>1281202</v>
      </c>
      <c r="M240" s="138">
        <v>88.6</v>
      </c>
      <c r="N240" s="138">
        <v>8.1</v>
      </c>
      <c r="O240" s="138">
        <v>3.3</v>
      </c>
      <c r="P240" s="137">
        <v>9578</v>
      </c>
      <c r="Q240" s="138">
        <v>0.3</v>
      </c>
      <c r="R240" s="138" t="s">
        <v>159</v>
      </c>
      <c r="S240" s="138">
        <v>99.8</v>
      </c>
      <c r="T240" s="137">
        <v>121429</v>
      </c>
      <c r="U240" s="137">
        <v>25519</v>
      </c>
    </row>
    <row r="241" spans="1:21" ht="12">
      <c r="A241" s="135"/>
      <c r="B241" s="135"/>
      <c r="C241" s="139" t="s">
        <v>562</v>
      </c>
      <c r="D241" s="138">
        <v>46</v>
      </c>
      <c r="E241" s="138">
        <v>12</v>
      </c>
      <c r="F241" s="138">
        <v>34</v>
      </c>
      <c r="G241" s="138">
        <v>68</v>
      </c>
      <c r="H241" s="138">
        <v>41</v>
      </c>
      <c r="I241" s="138">
        <v>5</v>
      </c>
      <c r="J241" s="138">
        <v>5</v>
      </c>
      <c r="K241" s="138">
        <v>17</v>
      </c>
      <c r="L241" s="137">
        <v>56820</v>
      </c>
      <c r="M241" s="138">
        <v>87.8</v>
      </c>
      <c r="N241" s="138">
        <v>7.6</v>
      </c>
      <c r="O241" s="138">
        <v>4.5</v>
      </c>
      <c r="P241" s="138">
        <v>173</v>
      </c>
      <c r="Q241" s="138" t="s">
        <v>159</v>
      </c>
      <c r="R241" s="138" t="s">
        <v>159</v>
      </c>
      <c r="S241" s="138">
        <v>100</v>
      </c>
      <c r="T241" s="137">
        <v>11094</v>
      </c>
      <c r="U241" s="137">
        <v>1630</v>
      </c>
    </row>
    <row r="242" spans="1:21" ht="12">
      <c r="A242" s="135"/>
      <c r="B242" s="135"/>
      <c r="C242" s="139" t="s">
        <v>563</v>
      </c>
      <c r="D242" s="138">
        <v>33</v>
      </c>
      <c r="E242" s="138">
        <v>29</v>
      </c>
      <c r="F242" s="138">
        <v>4</v>
      </c>
      <c r="G242" s="138">
        <v>110</v>
      </c>
      <c r="H242" s="138">
        <v>7</v>
      </c>
      <c r="I242" s="138">
        <v>4</v>
      </c>
      <c r="J242" s="138">
        <v>46</v>
      </c>
      <c r="K242" s="138">
        <v>53</v>
      </c>
      <c r="L242" s="137">
        <v>109444</v>
      </c>
      <c r="M242" s="138">
        <v>88.4</v>
      </c>
      <c r="N242" s="138">
        <v>9.5</v>
      </c>
      <c r="O242" s="138">
        <v>2.2000000000000002</v>
      </c>
      <c r="P242" s="138">
        <v>138</v>
      </c>
      <c r="Q242" s="138" t="s">
        <v>159</v>
      </c>
      <c r="R242" s="138" t="s">
        <v>159</v>
      </c>
      <c r="S242" s="138">
        <v>100</v>
      </c>
      <c r="T242" s="137">
        <v>26821</v>
      </c>
      <c r="U242" s="137">
        <v>2256</v>
      </c>
    </row>
    <row r="243" spans="1:21" ht="12">
      <c r="A243" s="135"/>
      <c r="B243" s="135"/>
      <c r="C243" s="139" t="s">
        <v>564</v>
      </c>
      <c r="D243" s="138">
        <v>21</v>
      </c>
      <c r="E243" s="138">
        <v>19</v>
      </c>
      <c r="F243" s="138">
        <v>2</v>
      </c>
      <c r="G243" s="138">
        <v>130</v>
      </c>
      <c r="H243" s="138">
        <v>2</v>
      </c>
      <c r="I243" s="138">
        <v>10</v>
      </c>
      <c r="J243" s="138">
        <v>56</v>
      </c>
      <c r="K243" s="138">
        <v>62</v>
      </c>
      <c r="L243" s="137">
        <v>175582</v>
      </c>
      <c r="M243" s="138">
        <v>80.8</v>
      </c>
      <c r="N243" s="138">
        <v>13.3</v>
      </c>
      <c r="O243" s="138">
        <v>6</v>
      </c>
      <c r="P243" s="137">
        <v>2597</v>
      </c>
      <c r="Q243" s="138">
        <v>1</v>
      </c>
      <c r="R243" s="138" t="s">
        <v>159</v>
      </c>
      <c r="S243" s="138">
        <v>99</v>
      </c>
      <c r="T243" s="137">
        <v>41309</v>
      </c>
      <c r="U243" s="137">
        <v>3385</v>
      </c>
    </row>
    <row r="244" spans="1:21" ht="12">
      <c r="A244" s="135"/>
      <c r="B244" s="135"/>
      <c r="C244" s="139" t="s">
        <v>565</v>
      </c>
      <c r="D244" s="138">
        <v>5</v>
      </c>
      <c r="E244" s="138">
        <v>5</v>
      </c>
      <c r="F244" s="142" t="s">
        <v>570</v>
      </c>
      <c r="G244" s="138">
        <v>65</v>
      </c>
      <c r="H244" s="138" t="s">
        <v>159</v>
      </c>
      <c r="I244" s="138" t="s">
        <v>159</v>
      </c>
      <c r="J244" s="138">
        <v>27</v>
      </c>
      <c r="K244" s="138">
        <v>38</v>
      </c>
      <c r="L244" s="137">
        <v>632558</v>
      </c>
      <c r="M244" s="138">
        <v>82.1</v>
      </c>
      <c r="N244" s="138">
        <v>14.4</v>
      </c>
      <c r="O244" s="138">
        <v>3.5</v>
      </c>
      <c r="P244" s="137">
        <v>6670</v>
      </c>
      <c r="Q244" s="138" t="s">
        <v>159</v>
      </c>
      <c r="R244" s="138" t="s">
        <v>159</v>
      </c>
      <c r="S244" s="138">
        <v>100</v>
      </c>
      <c r="T244" s="137">
        <v>9472</v>
      </c>
      <c r="U244" s="137">
        <v>12145</v>
      </c>
    </row>
    <row r="245" spans="1:21" ht="12">
      <c r="A245" s="135"/>
      <c r="B245" s="135"/>
      <c r="C245" s="139" t="s">
        <v>566</v>
      </c>
      <c r="D245" s="138">
        <v>2</v>
      </c>
      <c r="E245" s="138">
        <v>2</v>
      </c>
      <c r="F245" s="142" t="s">
        <v>570</v>
      </c>
      <c r="G245" s="138">
        <v>51</v>
      </c>
      <c r="H245" s="138" t="s">
        <v>159</v>
      </c>
      <c r="I245" s="138">
        <v>6</v>
      </c>
      <c r="J245" s="138">
        <v>19</v>
      </c>
      <c r="K245" s="138">
        <v>26</v>
      </c>
      <c r="L245" s="143">
        <v>306798</v>
      </c>
      <c r="M245" s="144">
        <v>96.7</v>
      </c>
      <c r="N245" s="144">
        <v>2.7</v>
      </c>
      <c r="O245" s="144">
        <v>0.5</v>
      </c>
      <c r="P245" s="144" t="s">
        <v>159</v>
      </c>
      <c r="Q245" s="148" t="s">
        <v>570</v>
      </c>
      <c r="R245" s="148" t="s">
        <v>570</v>
      </c>
      <c r="S245" s="148" t="s">
        <v>570</v>
      </c>
      <c r="T245" s="143">
        <v>32733</v>
      </c>
      <c r="U245" s="143">
        <v>6103</v>
      </c>
    </row>
    <row r="246" spans="1:21" ht="12">
      <c r="A246" s="135"/>
      <c r="B246" s="135"/>
      <c r="C246" s="139" t="s">
        <v>567</v>
      </c>
      <c r="D246" s="142" t="s">
        <v>570</v>
      </c>
      <c r="E246" s="142" t="s">
        <v>570</v>
      </c>
      <c r="F246" s="142" t="s">
        <v>570</v>
      </c>
      <c r="G246" s="142" t="s">
        <v>570</v>
      </c>
      <c r="H246" s="142" t="s">
        <v>570</v>
      </c>
      <c r="I246" s="142" t="s">
        <v>570</v>
      </c>
      <c r="J246" s="142" t="s">
        <v>570</v>
      </c>
      <c r="K246" s="142" t="s">
        <v>570</v>
      </c>
      <c r="L246" s="142" t="s">
        <v>570</v>
      </c>
      <c r="M246" s="142" t="s">
        <v>570</v>
      </c>
      <c r="N246" s="142" t="s">
        <v>570</v>
      </c>
      <c r="O246" s="142" t="s">
        <v>570</v>
      </c>
      <c r="P246" s="142" t="s">
        <v>570</v>
      </c>
      <c r="Q246" s="142" t="s">
        <v>570</v>
      </c>
      <c r="R246" s="142" t="s">
        <v>570</v>
      </c>
      <c r="S246" s="142" t="s">
        <v>570</v>
      </c>
      <c r="T246" s="142" t="s">
        <v>570</v>
      </c>
      <c r="U246" s="142" t="s">
        <v>570</v>
      </c>
    </row>
    <row r="247" spans="1:21" ht="12">
      <c r="A247" s="135"/>
      <c r="B247" s="135"/>
      <c r="C247" s="139" t="s">
        <v>568</v>
      </c>
      <c r="D247" s="138">
        <v>1</v>
      </c>
      <c r="E247" s="138">
        <v>1</v>
      </c>
      <c r="F247" s="142" t="s">
        <v>570</v>
      </c>
      <c r="G247" s="138">
        <v>60</v>
      </c>
      <c r="H247" s="138" t="s">
        <v>159</v>
      </c>
      <c r="I247" s="138">
        <v>3</v>
      </c>
      <c r="J247" s="138">
        <v>15</v>
      </c>
      <c r="K247" s="138">
        <v>42</v>
      </c>
      <c r="L247" s="137" t="s">
        <v>571</v>
      </c>
      <c r="M247" s="138" t="s">
        <v>571</v>
      </c>
      <c r="N247" s="138" t="s">
        <v>571</v>
      </c>
      <c r="O247" s="138" t="s">
        <v>571</v>
      </c>
      <c r="P247" s="138" t="s">
        <v>571</v>
      </c>
      <c r="Q247" s="138" t="s">
        <v>571</v>
      </c>
      <c r="R247" s="138" t="s">
        <v>571</v>
      </c>
      <c r="S247" s="138" t="s">
        <v>571</v>
      </c>
      <c r="T247" s="137" t="s">
        <v>571</v>
      </c>
      <c r="U247" s="137" t="s">
        <v>571</v>
      </c>
    </row>
    <row r="248" spans="1:21" ht="12">
      <c r="A248" s="135"/>
      <c r="B248" s="135"/>
      <c r="C248" s="139" t="s">
        <v>136</v>
      </c>
      <c r="D248" s="142" t="s">
        <v>570</v>
      </c>
      <c r="E248" s="142" t="s">
        <v>570</v>
      </c>
      <c r="F248" s="142" t="s">
        <v>570</v>
      </c>
      <c r="G248" s="142" t="s">
        <v>570</v>
      </c>
      <c r="H248" s="142" t="s">
        <v>570</v>
      </c>
      <c r="I248" s="142" t="s">
        <v>570</v>
      </c>
      <c r="J248" s="142" t="s">
        <v>570</v>
      </c>
      <c r="K248" s="142" t="s">
        <v>570</v>
      </c>
      <c r="L248" s="142" t="s">
        <v>570</v>
      </c>
      <c r="M248" s="142" t="s">
        <v>570</v>
      </c>
      <c r="N248" s="142" t="s">
        <v>570</v>
      </c>
      <c r="O248" s="142" t="s">
        <v>570</v>
      </c>
      <c r="P248" s="142" t="s">
        <v>570</v>
      </c>
      <c r="Q248" s="142" t="s">
        <v>570</v>
      </c>
      <c r="R248" s="142" t="s">
        <v>570</v>
      </c>
      <c r="S248" s="142" t="s">
        <v>570</v>
      </c>
      <c r="T248" s="142" t="s">
        <v>570</v>
      </c>
      <c r="U248" s="142" t="s">
        <v>570</v>
      </c>
    </row>
    <row r="249" spans="1:21" ht="12">
      <c r="A249" s="135" t="s">
        <v>170</v>
      </c>
      <c r="B249" s="119" t="s">
        <v>582</v>
      </c>
      <c r="C249" s="141"/>
      <c r="D249" s="137">
        <v>1151</v>
      </c>
      <c r="E249" s="138">
        <v>474</v>
      </c>
      <c r="F249" s="138">
        <v>677</v>
      </c>
      <c r="G249" s="137">
        <v>7690</v>
      </c>
      <c r="H249" s="137">
        <v>1070</v>
      </c>
      <c r="I249" s="138">
        <v>439</v>
      </c>
      <c r="J249" s="137">
        <v>1520</v>
      </c>
      <c r="K249" s="137">
        <v>4661</v>
      </c>
      <c r="L249" s="137">
        <v>10299994</v>
      </c>
      <c r="M249" s="138">
        <v>78.400000000000006</v>
      </c>
      <c r="N249" s="138">
        <v>0.2</v>
      </c>
      <c r="O249" s="138">
        <v>21.4</v>
      </c>
      <c r="P249" s="137">
        <v>108958</v>
      </c>
      <c r="Q249" s="138" t="s">
        <v>159</v>
      </c>
      <c r="R249" s="138">
        <v>0.8</v>
      </c>
      <c r="S249" s="138">
        <v>99.2</v>
      </c>
      <c r="T249" s="137">
        <v>439241</v>
      </c>
      <c r="U249" s="137">
        <v>106428</v>
      </c>
    </row>
    <row r="250" spans="1:21" ht="12">
      <c r="A250" s="135" t="s">
        <v>397</v>
      </c>
      <c r="B250" s="135" t="s">
        <v>32</v>
      </c>
      <c r="C250" s="141"/>
      <c r="D250" s="138">
        <v>81</v>
      </c>
      <c r="E250" s="138">
        <v>46</v>
      </c>
      <c r="F250" s="138">
        <v>35</v>
      </c>
      <c r="G250" s="137">
        <v>2001</v>
      </c>
      <c r="H250" s="138">
        <v>57</v>
      </c>
      <c r="I250" s="138">
        <v>24</v>
      </c>
      <c r="J250" s="138">
        <v>449</v>
      </c>
      <c r="K250" s="137">
        <v>1471</v>
      </c>
      <c r="L250" s="137">
        <v>3921205</v>
      </c>
      <c r="M250" s="138">
        <v>96.7</v>
      </c>
      <c r="N250" s="138">
        <v>0.6</v>
      </c>
      <c r="O250" s="138">
        <v>2.7</v>
      </c>
      <c r="P250" s="137">
        <v>6004</v>
      </c>
      <c r="Q250" s="138" t="s">
        <v>159</v>
      </c>
      <c r="R250" s="138">
        <v>3.2</v>
      </c>
      <c r="S250" s="138">
        <v>96.8</v>
      </c>
      <c r="T250" s="137">
        <v>123731</v>
      </c>
      <c r="U250" s="137">
        <v>41816</v>
      </c>
    </row>
    <row r="251" spans="1:21" ht="12">
      <c r="A251" s="135"/>
      <c r="B251" s="135"/>
      <c r="C251" s="139" t="s">
        <v>562</v>
      </c>
      <c r="D251" s="138">
        <v>30</v>
      </c>
      <c r="E251" s="138">
        <v>1</v>
      </c>
      <c r="F251" s="138">
        <v>29</v>
      </c>
      <c r="G251" s="138">
        <v>50</v>
      </c>
      <c r="H251" s="138">
        <v>46</v>
      </c>
      <c r="I251" s="138" t="s">
        <v>159</v>
      </c>
      <c r="J251" s="138">
        <v>1</v>
      </c>
      <c r="K251" s="138">
        <v>3</v>
      </c>
      <c r="L251" s="137">
        <v>41615</v>
      </c>
      <c r="M251" s="138">
        <v>96.8</v>
      </c>
      <c r="N251" s="138" t="s">
        <v>159</v>
      </c>
      <c r="O251" s="138">
        <v>3.2</v>
      </c>
      <c r="P251" s="138">
        <v>266</v>
      </c>
      <c r="Q251" s="138" t="s">
        <v>159</v>
      </c>
      <c r="R251" s="138" t="s">
        <v>159</v>
      </c>
      <c r="S251" s="138">
        <v>100</v>
      </c>
      <c r="T251" s="137">
        <v>3022</v>
      </c>
      <c r="U251" s="137">
        <v>1159</v>
      </c>
    </row>
    <row r="252" spans="1:21" ht="12">
      <c r="A252" s="135"/>
      <c r="B252" s="135"/>
      <c r="C252" s="139" t="s">
        <v>563</v>
      </c>
      <c r="D252" s="138">
        <v>7</v>
      </c>
      <c r="E252" s="138">
        <v>3</v>
      </c>
      <c r="F252" s="138">
        <v>4</v>
      </c>
      <c r="G252" s="138">
        <v>22</v>
      </c>
      <c r="H252" s="138">
        <v>8</v>
      </c>
      <c r="I252" s="138">
        <v>5</v>
      </c>
      <c r="J252" s="138">
        <v>4</v>
      </c>
      <c r="K252" s="138">
        <v>5</v>
      </c>
      <c r="L252" s="137">
        <v>22726</v>
      </c>
      <c r="M252" s="138">
        <v>97</v>
      </c>
      <c r="N252" s="138" t="s">
        <v>159</v>
      </c>
      <c r="O252" s="138">
        <v>3</v>
      </c>
      <c r="P252" s="138">
        <v>280</v>
      </c>
      <c r="Q252" s="138" t="s">
        <v>159</v>
      </c>
      <c r="R252" s="138" t="s">
        <v>159</v>
      </c>
      <c r="S252" s="138">
        <v>100</v>
      </c>
      <c r="T252" s="137">
        <v>1153</v>
      </c>
      <c r="U252" s="138">
        <v>559</v>
      </c>
    </row>
    <row r="253" spans="1:21" ht="12">
      <c r="A253" s="135"/>
      <c r="B253" s="135"/>
      <c r="C253" s="139" t="s">
        <v>564</v>
      </c>
      <c r="D253" s="138">
        <v>8</v>
      </c>
      <c r="E253" s="138">
        <v>6</v>
      </c>
      <c r="F253" s="138">
        <v>2</v>
      </c>
      <c r="G253" s="138">
        <v>54</v>
      </c>
      <c r="H253" s="138">
        <v>3</v>
      </c>
      <c r="I253" s="138">
        <v>6</v>
      </c>
      <c r="J253" s="138">
        <v>10</v>
      </c>
      <c r="K253" s="138">
        <v>35</v>
      </c>
      <c r="L253" s="137">
        <v>92005</v>
      </c>
      <c r="M253" s="138">
        <v>89</v>
      </c>
      <c r="N253" s="138" t="s">
        <v>159</v>
      </c>
      <c r="O253" s="138">
        <v>11</v>
      </c>
      <c r="P253" s="138">
        <v>171</v>
      </c>
      <c r="Q253" s="138" t="s">
        <v>159</v>
      </c>
      <c r="R253" s="138">
        <v>19.3</v>
      </c>
      <c r="S253" s="138">
        <v>80.7</v>
      </c>
      <c r="T253" s="137">
        <v>8687</v>
      </c>
      <c r="U253" s="137">
        <v>1290</v>
      </c>
    </row>
    <row r="254" spans="1:21" ht="12">
      <c r="A254" s="135"/>
      <c r="B254" s="135"/>
      <c r="C254" s="139" t="s">
        <v>565</v>
      </c>
      <c r="D254" s="138">
        <v>8</v>
      </c>
      <c r="E254" s="138">
        <v>8</v>
      </c>
      <c r="F254" s="142" t="s">
        <v>570</v>
      </c>
      <c r="G254" s="138">
        <v>116</v>
      </c>
      <c r="H254" s="138" t="s">
        <v>159</v>
      </c>
      <c r="I254" s="138">
        <v>9</v>
      </c>
      <c r="J254" s="138">
        <v>19</v>
      </c>
      <c r="K254" s="138">
        <v>88</v>
      </c>
      <c r="L254" s="143">
        <v>274501</v>
      </c>
      <c r="M254" s="144">
        <v>97.3</v>
      </c>
      <c r="N254" s="144" t="s">
        <v>159</v>
      </c>
      <c r="O254" s="144">
        <v>2.7</v>
      </c>
      <c r="P254" s="143">
        <v>2709</v>
      </c>
      <c r="Q254" s="144" t="s">
        <v>159</v>
      </c>
      <c r="R254" s="144" t="s">
        <v>159</v>
      </c>
      <c r="S254" s="144">
        <v>100</v>
      </c>
      <c r="T254" s="143">
        <v>7071</v>
      </c>
      <c r="U254" s="143">
        <v>3623</v>
      </c>
    </row>
    <row r="255" spans="1:21" ht="12">
      <c r="A255" s="135"/>
      <c r="B255" s="135"/>
      <c r="C255" s="139" t="s">
        <v>566</v>
      </c>
      <c r="D255" s="138">
        <v>1</v>
      </c>
      <c r="E255" s="138">
        <v>1</v>
      </c>
      <c r="F255" s="142" t="s">
        <v>570</v>
      </c>
      <c r="G255" s="138">
        <v>22</v>
      </c>
      <c r="H255" s="138" t="s">
        <v>159</v>
      </c>
      <c r="I255" s="138" t="s">
        <v>159</v>
      </c>
      <c r="J255" s="138" t="s">
        <v>159</v>
      </c>
      <c r="K255" s="138">
        <v>22</v>
      </c>
      <c r="L255" s="137" t="s">
        <v>571</v>
      </c>
      <c r="M255" s="138" t="s">
        <v>571</v>
      </c>
      <c r="N255" s="138" t="s">
        <v>571</v>
      </c>
      <c r="O255" s="138" t="s">
        <v>571</v>
      </c>
      <c r="P255" s="138" t="s">
        <v>571</v>
      </c>
      <c r="Q255" s="138" t="s">
        <v>571</v>
      </c>
      <c r="R255" s="138" t="s">
        <v>571</v>
      </c>
      <c r="S255" s="138" t="s">
        <v>571</v>
      </c>
      <c r="T255" s="137" t="s">
        <v>571</v>
      </c>
      <c r="U255" s="138" t="s">
        <v>571</v>
      </c>
    </row>
    <row r="256" spans="1:21" ht="12">
      <c r="A256" s="135"/>
      <c r="B256" s="135"/>
      <c r="C256" s="139" t="s">
        <v>567</v>
      </c>
      <c r="D256" s="138">
        <v>7</v>
      </c>
      <c r="E256" s="138">
        <v>7</v>
      </c>
      <c r="F256" s="142" t="s">
        <v>570</v>
      </c>
      <c r="G256" s="138">
        <v>273</v>
      </c>
      <c r="H256" s="138" t="s">
        <v>159</v>
      </c>
      <c r="I256" s="138" t="s">
        <v>159</v>
      </c>
      <c r="J256" s="138">
        <v>67</v>
      </c>
      <c r="K256" s="138">
        <v>206</v>
      </c>
      <c r="L256" s="137">
        <v>482773</v>
      </c>
      <c r="M256" s="138">
        <v>100</v>
      </c>
      <c r="N256" s="138" t="s">
        <v>159</v>
      </c>
      <c r="O256" s="138" t="s">
        <v>159</v>
      </c>
      <c r="P256" s="138" t="s">
        <v>159</v>
      </c>
      <c r="Q256" s="142" t="s">
        <v>570</v>
      </c>
      <c r="R256" s="142" t="s">
        <v>570</v>
      </c>
      <c r="S256" s="142" t="s">
        <v>570</v>
      </c>
      <c r="T256" s="137">
        <v>17233</v>
      </c>
      <c r="U256" s="137">
        <v>4851</v>
      </c>
    </row>
    <row r="257" spans="1:21" ht="12">
      <c r="A257" s="135"/>
      <c r="B257" s="135"/>
      <c r="C257" s="139" t="s">
        <v>568</v>
      </c>
      <c r="D257" s="138">
        <v>18</v>
      </c>
      <c r="E257" s="138">
        <v>18</v>
      </c>
      <c r="F257" s="142" t="s">
        <v>570</v>
      </c>
      <c r="G257" s="137">
        <v>1245</v>
      </c>
      <c r="H257" s="138" t="s">
        <v>159</v>
      </c>
      <c r="I257" s="138">
        <v>4</v>
      </c>
      <c r="J257" s="138">
        <v>299</v>
      </c>
      <c r="K257" s="138">
        <v>942</v>
      </c>
      <c r="L257" s="137">
        <v>2582616</v>
      </c>
      <c r="M257" s="138">
        <v>98.2</v>
      </c>
      <c r="N257" s="138">
        <v>0.3</v>
      </c>
      <c r="O257" s="138">
        <v>1.5</v>
      </c>
      <c r="P257" s="138">
        <v>628</v>
      </c>
      <c r="Q257" s="138" t="s">
        <v>159</v>
      </c>
      <c r="R257" s="138" t="s">
        <v>159</v>
      </c>
      <c r="S257" s="138">
        <v>100</v>
      </c>
      <c r="T257" s="137">
        <v>60103</v>
      </c>
      <c r="U257" s="137">
        <v>25988</v>
      </c>
    </row>
    <row r="258" spans="1:21" ht="12">
      <c r="A258" s="135"/>
      <c r="B258" s="135"/>
      <c r="C258" s="139" t="s">
        <v>136</v>
      </c>
      <c r="D258" s="138">
        <v>2</v>
      </c>
      <c r="E258" s="138">
        <v>2</v>
      </c>
      <c r="F258" s="142" t="s">
        <v>570</v>
      </c>
      <c r="G258" s="138">
        <v>219</v>
      </c>
      <c r="H258" s="138" t="s">
        <v>159</v>
      </c>
      <c r="I258" s="138" t="s">
        <v>159</v>
      </c>
      <c r="J258" s="138">
        <v>49</v>
      </c>
      <c r="K258" s="138">
        <v>170</v>
      </c>
      <c r="L258" s="137" t="s">
        <v>571</v>
      </c>
      <c r="M258" s="138" t="s">
        <v>571</v>
      </c>
      <c r="N258" s="138" t="s">
        <v>571</v>
      </c>
      <c r="O258" s="138" t="s">
        <v>571</v>
      </c>
      <c r="P258" s="137" t="s">
        <v>571</v>
      </c>
      <c r="Q258" s="138" t="s">
        <v>159</v>
      </c>
      <c r="R258" s="138" t="s">
        <v>159</v>
      </c>
      <c r="S258" s="138">
        <v>100</v>
      </c>
      <c r="T258" s="137" t="s">
        <v>571</v>
      </c>
      <c r="U258" s="137" t="s">
        <v>571</v>
      </c>
    </row>
    <row r="259" spans="1:21" ht="12">
      <c r="A259" s="135" t="s">
        <v>399</v>
      </c>
      <c r="B259" s="135" t="s">
        <v>33</v>
      </c>
      <c r="C259" s="141"/>
      <c r="D259" s="138">
        <v>180</v>
      </c>
      <c r="E259" s="138">
        <v>57</v>
      </c>
      <c r="F259" s="138">
        <v>123</v>
      </c>
      <c r="G259" s="138">
        <v>566</v>
      </c>
      <c r="H259" s="138">
        <v>218</v>
      </c>
      <c r="I259" s="138">
        <v>82</v>
      </c>
      <c r="J259" s="138">
        <v>132</v>
      </c>
      <c r="K259" s="138">
        <v>134</v>
      </c>
      <c r="L259" s="137">
        <v>1143500</v>
      </c>
      <c r="M259" s="138">
        <v>73.8</v>
      </c>
      <c r="N259" s="138">
        <v>0.6</v>
      </c>
      <c r="O259" s="138">
        <v>25.6</v>
      </c>
      <c r="P259" s="137">
        <v>31872</v>
      </c>
      <c r="Q259" s="138" t="s">
        <v>159</v>
      </c>
      <c r="R259" s="138" t="s">
        <v>159</v>
      </c>
      <c r="S259" s="138">
        <v>100</v>
      </c>
      <c r="T259" s="137">
        <v>84466</v>
      </c>
      <c r="U259" s="137">
        <v>14745</v>
      </c>
    </row>
    <row r="260" spans="1:21" ht="12">
      <c r="A260" s="135"/>
      <c r="B260" s="135"/>
      <c r="C260" s="139" t="s">
        <v>562</v>
      </c>
      <c r="D260" s="138">
        <v>106</v>
      </c>
      <c r="E260" s="138">
        <v>17</v>
      </c>
      <c r="F260" s="138">
        <v>89</v>
      </c>
      <c r="G260" s="138">
        <v>183</v>
      </c>
      <c r="H260" s="138">
        <v>138</v>
      </c>
      <c r="I260" s="138">
        <v>24</v>
      </c>
      <c r="J260" s="138">
        <v>14</v>
      </c>
      <c r="K260" s="138">
        <v>7</v>
      </c>
      <c r="L260" s="137">
        <v>246102</v>
      </c>
      <c r="M260" s="138">
        <v>85.2</v>
      </c>
      <c r="N260" s="138">
        <v>0.1</v>
      </c>
      <c r="O260" s="138">
        <v>14.7</v>
      </c>
      <c r="P260" s="137">
        <v>2763</v>
      </c>
      <c r="Q260" s="138" t="s">
        <v>159</v>
      </c>
      <c r="R260" s="138" t="s">
        <v>159</v>
      </c>
      <c r="S260" s="138">
        <v>100</v>
      </c>
      <c r="T260" s="137">
        <v>32302</v>
      </c>
      <c r="U260" s="137">
        <v>5294</v>
      </c>
    </row>
    <row r="261" spans="1:21" ht="12">
      <c r="A261" s="135"/>
      <c r="B261" s="135"/>
      <c r="C261" s="139" t="s">
        <v>563</v>
      </c>
      <c r="D261" s="138">
        <v>51</v>
      </c>
      <c r="E261" s="138">
        <v>22</v>
      </c>
      <c r="F261" s="138">
        <v>29</v>
      </c>
      <c r="G261" s="138">
        <v>173</v>
      </c>
      <c r="H261" s="138">
        <v>73</v>
      </c>
      <c r="I261" s="138">
        <v>34</v>
      </c>
      <c r="J261" s="138">
        <v>39</v>
      </c>
      <c r="K261" s="138">
        <v>27</v>
      </c>
      <c r="L261" s="137">
        <v>297878</v>
      </c>
      <c r="M261" s="138">
        <v>76.2</v>
      </c>
      <c r="N261" s="138" t="s">
        <v>159</v>
      </c>
      <c r="O261" s="138">
        <v>23.7</v>
      </c>
      <c r="P261" s="137">
        <v>1284</v>
      </c>
      <c r="Q261" s="138" t="s">
        <v>159</v>
      </c>
      <c r="R261" s="138" t="s">
        <v>159</v>
      </c>
      <c r="S261" s="138">
        <v>100</v>
      </c>
      <c r="T261" s="137">
        <v>21841</v>
      </c>
      <c r="U261" s="137">
        <v>2913</v>
      </c>
    </row>
    <row r="262" spans="1:21" ht="12">
      <c r="A262" s="135"/>
      <c r="B262" s="135"/>
      <c r="C262" s="139" t="s">
        <v>564</v>
      </c>
      <c r="D262" s="138">
        <v>20</v>
      </c>
      <c r="E262" s="138">
        <v>15</v>
      </c>
      <c r="F262" s="138">
        <v>5</v>
      </c>
      <c r="G262" s="138">
        <v>117</v>
      </c>
      <c r="H262" s="138">
        <v>7</v>
      </c>
      <c r="I262" s="138">
        <v>21</v>
      </c>
      <c r="J262" s="138">
        <v>47</v>
      </c>
      <c r="K262" s="138">
        <v>42</v>
      </c>
      <c r="L262" s="137">
        <v>403645</v>
      </c>
      <c r="M262" s="138">
        <v>80.400000000000006</v>
      </c>
      <c r="N262" s="138">
        <v>3.2</v>
      </c>
      <c r="O262" s="138">
        <v>16.399999999999999</v>
      </c>
      <c r="P262" s="137">
        <v>7488</v>
      </c>
      <c r="Q262" s="138" t="s">
        <v>159</v>
      </c>
      <c r="R262" s="138" t="s">
        <v>159</v>
      </c>
      <c r="S262" s="138">
        <v>100</v>
      </c>
      <c r="T262" s="137">
        <v>21525</v>
      </c>
      <c r="U262" s="137">
        <v>3173</v>
      </c>
    </row>
    <row r="263" spans="1:21" ht="12">
      <c r="A263" s="135"/>
      <c r="B263" s="135"/>
      <c r="C263" s="139" t="s">
        <v>565</v>
      </c>
      <c r="D263" s="138">
        <v>1</v>
      </c>
      <c r="E263" s="138">
        <v>1</v>
      </c>
      <c r="F263" s="142" t="s">
        <v>570</v>
      </c>
      <c r="G263" s="138">
        <v>14</v>
      </c>
      <c r="H263" s="138" t="s">
        <v>159</v>
      </c>
      <c r="I263" s="138">
        <v>2</v>
      </c>
      <c r="J263" s="138">
        <v>11</v>
      </c>
      <c r="K263" s="138">
        <v>1</v>
      </c>
      <c r="L263" s="137" t="s">
        <v>571</v>
      </c>
      <c r="M263" s="137" t="s">
        <v>571</v>
      </c>
      <c r="N263" s="137" t="s">
        <v>571</v>
      </c>
      <c r="O263" s="137" t="s">
        <v>571</v>
      </c>
      <c r="P263" s="137" t="s">
        <v>571</v>
      </c>
      <c r="Q263" s="137" t="s">
        <v>571</v>
      </c>
      <c r="R263" s="137" t="s">
        <v>571</v>
      </c>
      <c r="S263" s="137" t="s">
        <v>571</v>
      </c>
      <c r="T263" s="137" t="s">
        <v>571</v>
      </c>
      <c r="U263" s="137" t="s">
        <v>571</v>
      </c>
    </row>
    <row r="264" spans="1:21" ht="12">
      <c r="A264" s="135"/>
      <c r="B264" s="135"/>
      <c r="C264" s="139" t="s">
        <v>566</v>
      </c>
      <c r="D264" s="138">
        <v>1</v>
      </c>
      <c r="E264" s="138">
        <v>1</v>
      </c>
      <c r="F264" s="142" t="s">
        <v>570</v>
      </c>
      <c r="G264" s="138">
        <v>22</v>
      </c>
      <c r="H264" s="138" t="s">
        <v>159</v>
      </c>
      <c r="I264" s="138" t="s">
        <v>159</v>
      </c>
      <c r="J264" s="138">
        <v>8</v>
      </c>
      <c r="K264" s="138">
        <v>14</v>
      </c>
      <c r="L264" s="137" t="s">
        <v>571</v>
      </c>
      <c r="M264" s="137" t="s">
        <v>571</v>
      </c>
      <c r="N264" s="137" t="s">
        <v>571</v>
      </c>
      <c r="O264" s="137" t="s">
        <v>571</v>
      </c>
      <c r="P264" s="137" t="s">
        <v>571</v>
      </c>
      <c r="Q264" s="137" t="s">
        <v>571</v>
      </c>
      <c r="R264" s="137" t="s">
        <v>571</v>
      </c>
      <c r="S264" s="137" t="s">
        <v>571</v>
      </c>
      <c r="T264" s="137" t="s">
        <v>571</v>
      </c>
      <c r="U264" s="137" t="s">
        <v>571</v>
      </c>
    </row>
    <row r="265" spans="1:21" ht="12">
      <c r="A265" s="135"/>
      <c r="B265" s="135"/>
      <c r="C265" s="139" t="s">
        <v>567</v>
      </c>
      <c r="D265" s="142" t="s">
        <v>570</v>
      </c>
      <c r="E265" s="142" t="s">
        <v>570</v>
      </c>
      <c r="F265" s="142" t="s">
        <v>570</v>
      </c>
      <c r="G265" s="142" t="s">
        <v>570</v>
      </c>
      <c r="H265" s="142" t="s">
        <v>570</v>
      </c>
      <c r="I265" s="142" t="s">
        <v>570</v>
      </c>
      <c r="J265" s="142" t="s">
        <v>570</v>
      </c>
      <c r="K265" s="142" t="s">
        <v>570</v>
      </c>
      <c r="L265" s="142" t="s">
        <v>570</v>
      </c>
      <c r="M265" s="142" t="s">
        <v>570</v>
      </c>
      <c r="N265" s="142" t="s">
        <v>570</v>
      </c>
      <c r="O265" s="142" t="s">
        <v>570</v>
      </c>
      <c r="P265" s="142" t="s">
        <v>570</v>
      </c>
      <c r="Q265" s="142" t="s">
        <v>570</v>
      </c>
      <c r="R265" s="142" t="s">
        <v>570</v>
      </c>
      <c r="S265" s="142" t="s">
        <v>570</v>
      </c>
      <c r="T265" s="142" t="s">
        <v>570</v>
      </c>
      <c r="U265" s="142" t="s">
        <v>570</v>
      </c>
    </row>
    <row r="266" spans="1:21" ht="12">
      <c r="A266" s="135"/>
      <c r="B266" s="135"/>
      <c r="C266" s="139" t="s">
        <v>568</v>
      </c>
      <c r="D266" s="138">
        <v>1</v>
      </c>
      <c r="E266" s="138">
        <v>1</v>
      </c>
      <c r="F266" s="142" t="s">
        <v>570</v>
      </c>
      <c r="G266" s="138">
        <v>57</v>
      </c>
      <c r="H266" s="138" t="s">
        <v>159</v>
      </c>
      <c r="I266" s="138">
        <v>1</v>
      </c>
      <c r="J266" s="138">
        <v>13</v>
      </c>
      <c r="K266" s="138">
        <v>43</v>
      </c>
      <c r="L266" s="138" t="s">
        <v>571</v>
      </c>
      <c r="M266" s="138" t="s">
        <v>571</v>
      </c>
      <c r="N266" s="138" t="s">
        <v>571</v>
      </c>
      <c r="O266" s="138" t="s">
        <v>571</v>
      </c>
      <c r="P266" s="138" t="s">
        <v>571</v>
      </c>
      <c r="Q266" s="138" t="s">
        <v>571</v>
      </c>
      <c r="R266" s="138" t="s">
        <v>571</v>
      </c>
      <c r="S266" s="138" t="s">
        <v>571</v>
      </c>
      <c r="T266" s="138" t="s">
        <v>571</v>
      </c>
      <c r="U266" s="138" t="s">
        <v>571</v>
      </c>
    </row>
    <row r="267" spans="1:21" ht="12">
      <c r="A267" s="135"/>
      <c r="B267" s="135"/>
      <c r="C267" s="139" t="s">
        <v>136</v>
      </c>
      <c r="D267" s="142" t="s">
        <v>570</v>
      </c>
      <c r="E267" s="142" t="s">
        <v>570</v>
      </c>
      <c r="F267" s="142" t="s">
        <v>570</v>
      </c>
      <c r="G267" s="142" t="s">
        <v>570</v>
      </c>
      <c r="H267" s="142" t="s">
        <v>570</v>
      </c>
      <c r="I267" s="142" t="s">
        <v>570</v>
      </c>
      <c r="J267" s="142" t="s">
        <v>570</v>
      </c>
      <c r="K267" s="142" t="s">
        <v>570</v>
      </c>
      <c r="L267" s="142" t="s">
        <v>570</v>
      </c>
      <c r="M267" s="142" t="s">
        <v>570</v>
      </c>
      <c r="N267" s="142" t="s">
        <v>570</v>
      </c>
      <c r="O267" s="142" t="s">
        <v>570</v>
      </c>
      <c r="P267" s="142" t="s">
        <v>570</v>
      </c>
      <c r="Q267" s="142" t="s">
        <v>570</v>
      </c>
      <c r="R267" s="142" t="s">
        <v>570</v>
      </c>
      <c r="S267" s="142" t="s">
        <v>570</v>
      </c>
      <c r="T267" s="142" t="s">
        <v>570</v>
      </c>
      <c r="U267" s="142" t="s">
        <v>570</v>
      </c>
    </row>
    <row r="268" spans="1:21" ht="12">
      <c r="A268" s="135" t="s">
        <v>401</v>
      </c>
      <c r="B268" s="135" t="s">
        <v>34</v>
      </c>
      <c r="C268" s="141"/>
      <c r="D268" s="138">
        <v>24</v>
      </c>
      <c r="E268" s="138">
        <v>12</v>
      </c>
      <c r="F268" s="138">
        <v>12</v>
      </c>
      <c r="G268" s="138">
        <v>113</v>
      </c>
      <c r="H268" s="138">
        <v>21</v>
      </c>
      <c r="I268" s="138">
        <v>15</v>
      </c>
      <c r="J268" s="138">
        <v>24</v>
      </c>
      <c r="K268" s="138">
        <v>53</v>
      </c>
      <c r="L268" s="137">
        <v>152027</v>
      </c>
      <c r="M268" s="138">
        <v>72.8</v>
      </c>
      <c r="N268" s="138" t="s">
        <v>159</v>
      </c>
      <c r="O268" s="138">
        <v>27.2</v>
      </c>
      <c r="P268" s="138">
        <v>144</v>
      </c>
      <c r="Q268" s="138" t="s">
        <v>159</v>
      </c>
      <c r="R268" s="138" t="s">
        <v>159</v>
      </c>
      <c r="S268" s="138">
        <v>100</v>
      </c>
      <c r="T268" s="137">
        <v>2870</v>
      </c>
      <c r="U268" s="137">
        <v>1374</v>
      </c>
    </row>
    <row r="269" spans="1:21" ht="12">
      <c r="A269" s="135"/>
      <c r="B269" s="135"/>
      <c r="C269" s="139" t="s">
        <v>562</v>
      </c>
      <c r="D269" s="138">
        <v>14</v>
      </c>
      <c r="E269" s="138">
        <v>5</v>
      </c>
      <c r="F269" s="138">
        <v>9</v>
      </c>
      <c r="G269" s="138">
        <v>25</v>
      </c>
      <c r="H269" s="138">
        <v>17</v>
      </c>
      <c r="I269" s="138">
        <v>5</v>
      </c>
      <c r="J269" s="138">
        <v>3</v>
      </c>
      <c r="K269" s="138" t="s">
        <v>159</v>
      </c>
      <c r="L269" s="137">
        <v>18943</v>
      </c>
      <c r="M269" s="138">
        <v>56.5</v>
      </c>
      <c r="N269" s="138" t="s">
        <v>159</v>
      </c>
      <c r="O269" s="138">
        <v>43.5</v>
      </c>
      <c r="P269" s="138">
        <v>98</v>
      </c>
      <c r="Q269" s="138" t="s">
        <v>159</v>
      </c>
      <c r="R269" s="138" t="s">
        <v>159</v>
      </c>
      <c r="S269" s="138">
        <v>100</v>
      </c>
      <c r="T269" s="138">
        <v>565</v>
      </c>
      <c r="U269" s="138">
        <v>556</v>
      </c>
    </row>
    <row r="270" spans="1:21" ht="12">
      <c r="A270" s="135"/>
      <c r="B270" s="135"/>
      <c r="C270" s="139" t="s">
        <v>563</v>
      </c>
      <c r="D270" s="138">
        <v>2</v>
      </c>
      <c r="E270" s="138"/>
      <c r="F270" s="138">
        <v>2</v>
      </c>
      <c r="G270" s="138">
        <v>6</v>
      </c>
      <c r="H270" s="138">
        <v>3</v>
      </c>
      <c r="I270" s="138" t="s">
        <v>159</v>
      </c>
      <c r="J270" s="138" t="s">
        <v>159</v>
      </c>
      <c r="K270" s="138">
        <v>3</v>
      </c>
      <c r="L270" s="137" t="s">
        <v>571</v>
      </c>
      <c r="M270" s="138" t="s">
        <v>571</v>
      </c>
      <c r="N270" s="138" t="s">
        <v>571</v>
      </c>
      <c r="O270" s="138" t="s">
        <v>571</v>
      </c>
      <c r="P270" s="138" t="s">
        <v>571</v>
      </c>
      <c r="Q270" s="138" t="s">
        <v>571</v>
      </c>
      <c r="R270" s="138" t="s">
        <v>571</v>
      </c>
      <c r="S270" s="138" t="s">
        <v>571</v>
      </c>
      <c r="T270" s="138" t="s">
        <v>571</v>
      </c>
      <c r="U270" s="138" t="s">
        <v>571</v>
      </c>
    </row>
    <row r="271" spans="1:21" ht="12">
      <c r="A271" s="135"/>
      <c r="B271" s="135"/>
      <c r="C271" s="139" t="s">
        <v>564</v>
      </c>
      <c r="D271" s="138">
        <v>6</v>
      </c>
      <c r="E271" s="138">
        <v>5</v>
      </c>
      <c r="F271" s="138">
        <v>1</v>
      </c>
      <c r="G271" s="138">
        <v>35</v>
      </c>
      <c r="H271" s="138">
        <v>1</v>
      </c>
      <c r="I271" s="138">
        <v>8</v>
      </c>
      <c r="J271" s="138">
        <v>7</v>
      </c>
      <c r="K271" s="138">
        <v>19</v>
      </c>
      <c r="L271" s="137">
        <v>39723</v>
      </c>
      <c r="M271" s="138">
        <v>56.3</v>
      </c>
      <c r="N271" s="138" t="s">
        <v>159</v>
      </c>
      <c r="O271" s="138">
        <v>43.7</v>
      </c>
      <c r="P271" s="138">
        <v>46</v>
      </c>
      <c r="Q271" s="138" t="s">
        <v>159</v>
      </c>
      <c r="R271" s="138" t="s">
        <v>159</v>
      </c>
      <c r="S271" s="138">
        <v>100</v>
      </c>
      <c r="T271" s="138">
        <v>815</v>
      </c>
      <c r="U271" s="138">
        <v>446</v>
      </c>
    </row>
    <row r="272" spans="1:21" ht="12">
      <c r="A272" s="135"/>
      <c r="B272" s="135"/>
      <c r="C272" s="139" t="s">
        <v>565</v>
      </c>
      <c r="D272" s="138">
        <v>1</v>
      </c>
      <c r="E272" s="138">
        <v>1</v>
      </c>
      <c r="F272" s="142" t="s">
        <v>570</v>
      </c>
      <c r="G272" s="138">
        <v>17</v>
      </c>
      <c r="H272" s="138" t="s">
        <v>159</v>
      </c>
      <c r="I272" s="138" t="s">
        <v>159</v>
      </c>
      <c r="J272" s="138">
        <v>8</v>
      </c>
      <c r="K272" s="138">
        <v>9</v>
      </c>
      <c r="L272" s="137" t="s">
        <v>571</v>
      </c>
      <c r="M272" s="137" t="s">
        <v>571</v>
      </c>
      <c r="N272" s="137" t="s">
        <v>571</v>
      </c>
      <c r="O272" s="137" t="s">
        <v>571</v>
      </c>
      <c r="P272" s="137" t="s">
        <v>571</v>
      </c>
      <c r="Q272" s="137" t="s">
        <v>571</v>
      </c>
      <c r="R272" s="137" t="s">
        <v>571</v>
      </c>
      <c r="S272" s="137" t="s">
        <v>571</v>
      </c>
      <c r="T272" s="137" t="s">
        <v>571</v>
      </c>
      <c r="U272" s="137" t="s">
        <v>571</v>
      </c>
    </row>
    <row r="273" spans="1:21" ht="12">
      <c r="A273" s="135"/>
      <c r="B273" s="135"/>
      <c r="C273" s="139" t="s">
        <v>566</v>
      </c>
      <c r="D273" s="142" t="s">
        <v>570</v>
      </c>
      <c r="E273" s="142" t="s">
        <v>570</v>
      </c>
      <c r="F273" s="142" t="s">
        <v>570</v>
      </c>
      <c r="G273" s="142" t="s">
        <v>570</v>
      </c>
      <c r="H273" s="142" t="s">
        <v>570</v>
      </c>
      <c r="I273" s="142" t="s">
        <v>570</v>
      </c>
      <c r="J273" s="142" t="s">
        <v>570</v>
      </c>
      <c r="K273" s="142" t="s">
        <v>570</v>
      </c>
      <c r="L273" s="142" t="s">
        <v>570</v>
      </c>
      <c r="M273" s="142" t="s">
        <v>570</v>
      </c>
      <c r="N273" s="142" t="s">
        <v>570</v>
      </c>
      <c r="O273" s="142" t="s">
        <v>570</v>
      </c>
      <c r="P273" s="142" t="s">
        <v>570</v>
      </c>
      <c r="Q273" s="142" t="s">
        <v>570</v>
      </c>
      <c r="R273" s="142" t="s">
        <v>570</v>
      </c>
      <c r="S273" s="142" t="s">
        <v>570</v>
      </c>
      <c r="T273" s="142" t="s">
        <v>570</v>
      </c>
      <c r="U273" s="142" t="s">
        <v>570</v>
      </c>
    </row>
    <row r="274" spans="1:21" ht="12">
      <c r="A274" s="135"/>
      <c r="B274" s="135"/>
      <c r="C274" s="139" t="s">
        <v>567</v>
      </c>
      <c r="D274" s="138">
        <v>1</v>
      </c>
      <c r="E274" s="138">
        <v>1</v>
      </c>
      <c r="F274" s="142" t="s">
        <v>570</v>
      </c>
      <c r="G274" s="138">
        <v>30</v>
      </c>
      <c r="H274" s="138" t="s">
        <v>159</v>
      </c>
      <c r="I274" s="138">
        <v>2</v>
      </c>
      <c r="J274" s="138">
        <v>6</v>
      </c>
      <c r="K274" s="138">
        <v>22</v>
      </c>
      <c r="L274" s="137" t="s">
        <v>571</v>
      </c>
      <c r="M274" s="137" t="s">
        <v>571</v>
      </c>
      <c r="N274" s="137" t="s">
        <v>571</v>
      </c>
      <c r="O274" s="137" t="s">
        <v>571</v>
      </c>
      <c r="P274" s="137" t="s">
        <v>571</v>
      </c>
      <c r="Q274" s="137" t="s">
        <v>571</v>
      </c>
      <c r="R274" s="137" t="s">
        <v>571</v>
      </c>
      <c r="S274" s="137" t="s">
        <v>571</v>
      </c>
      <c r="T274" s="137" t="s">
        <v>571</v>
      </c>
      <c r="U274" s="137" t="s">
        <v>571</v>
      </c>
    </row>
    <row r="275" spans="1:21" ht="12">
      <c r="A275" s="135"/>
      <c r="B275" s="135"/>
      <c r="C275" s="139" t="s">
        <v>568</v>
      </c>
      <c r="D275" s="142" t="s">
        <v>570</v>
      </c>
      <c r="E275" s="142" t="s">
        <v>570</v>
      </c>
      <c r="F275" s="142" t="s">
        <v>570</v>
      </c>
      <c r="G275" s="142" t="s">
        <v>570</v>
      </c>
      <c r="H275" s="142" t="s">
        <v>570</v>
      </c>
      <c r="I275" s="142" t="s">
        <v>570</v>
      </c>
      <c r="J275" s="142" t="s">
        <v>570</v>
      </c>
      <c r="K275" s="142" t="s">
        <v>570</v>
      </c>
      <c r="L275" s="142" t="s">
        <v>570</v>
      </c>
      <c r="M275" s="142" t="s">
        <v>570</v>
      </c>
      <c r="N275" s="142" t="s">
        <v>570</v>
      </c>
      <c r="O275" s="142" t="s">
        <v>570</v>
      </c>
      <c r="P275" s="142" t="s">
        <v>570</v>
      </c>
      <c r="Q275" s="142" t="s">
        <v>570</v>
      </c>
      <c r="R275" s="142" t="s">
        <v>570</v>
      </c>
      <c r="S275" s="142" t="s">
        <v>570</v>
      </c>
      <c r="T275" s="142" t="s">
        <v>570</v>
      </c>
      <c r="U275" s="142" t="s">
        <v>570</v>
      </c>
    </row>
    <row r="276" spans="1:21" ht="12">
      <c r="A276" s="135"/>
      <c r="B276" s="135"/>
      <c r="C276" s="139" t="s">
        <v>136</v>
      </c>
      <c r="D276" s="142" t="s">
        <v>570</v>
      </c>
      <c r="E276" s="142" t="s">
        <v>570</v>
      </c>
      <c r="F276" s="142" t="s">
        <v>570</v>
      </c>
      <c r="G276" s="142" t="s">
        <v>570</v>
      </c>
      <c r="H276" s="142" t="s">
        <v>570</v>
      </c>
      <c r="I276" s="142" t="s">
        <v>570</v>
      </c>
      <c r="J276" s="142" t="s">
        <v>570</v>
      </c>
      <c r="K276" s="142" t="s">
        <v>570</v>
      </c>
      <c r="L276" s="142" t="s">
        <v>570</v>
      </c>
      <c r="M276" s="142" t="s">
        <v>570</v>
      </c>
      <c r="N276" s="142" t="s">
        <v>570</v>
      </c>
      <c r="O276" s="142" t="s">
        <v>570</v>
      </c>
      <c r="P276" s="142" t="s">
        <v>570</v>
      </c>
      <c r="Q276" s="142" t="s">
        <v>570</v>
      </c>
      <c r="R276" s="142" t="s">
        <v>570</v>
      </c>
      <c r="S276" s="142" t="s">
        <v>570</v>
      </c>
      <c r="T276" s="142" t="s">
        <v>570</v>
      </c>
      <c r="U276" s="142" t="s">
        <v>570</v>
      </c>
    </row>
    <row r="277" spans="1:21" ht="12">
      <c r="A277" s="135" t="s">
        <v>404</v>
      </c>
      <c r="B277" s="135" t="s">
        <v>35</v>
      </c>
      <c r="C277" s="141"/>
      <c r="D277" s="138">
        <v>68</v>
      </c>
      <c r="E277" s="138">
        <v>15</v>
      </c>
      <c r="F277" s="138">
        <v>53</v>
      </c>
      <c r="G277" s="138">
        <v>192</v>
      </c>
      <c r="H277" s="138">
        <v>85</v>
      </c>
      <c r="I277" s="138">
        <v>28</v>
      </c>
      <c r="J277" s="138">
        <v>47</v>
      </c>
      <c r="K277" s="138">
        <v>32</v>
      </c>
      <c r="L277" s="137">
        <v>320472</v>
      </c>
      <c r="M277" s="138">
        <v>84</v>
      </c>
      <c r="N277" s="138" t="s">
        <v>159</v>
      </c>
      <c r="O277" s="138">
        <v>16.100000000000001</v>
      </c>
      <c r="P277" s="137">
        <v>1486</v>
      </c>
      <c r="Q277" s="138" t="s">
        <v>159</v>
      </c>
      <c r="R277" s="138" t="s">
        <v>159</v>
      </c>
      <c r="S277" s="138">
        <v>100</v>
      </c>
      <c r="T277" s="137">
        <v>4697</v>
      </c>
      <c r="U277" s="137">
        <v>2021</v>
      </c>
    </row>
    <row r="278" spans="1:21" ht="12">
      <c r="A278" s="135"/>
      <c r="B278" s="135"/>
      <c r="C278" s="139" t="s">
        <v>562</v>
      </c>
      <c r="D278" s="138">
        <v>42</v>
      </c>
      <c r="E278" s="138">
        <v>4</v>
      </c>
      <c r="F278" s="138">
        <v>38</v>
      </c>
      <c r="G278" s="138">
        <v>68</v>
      </c>
      <c r="H278" s="138">
        <v>55</v>
      </c>
      <c r="I278" s="138">
        <v>6</v>
      </c>
      <c r="J278" s="138">
        <v>2</v>
      </c>
      <c r="K278" s="138">
        <v>5</v>
      </c>
      <c r="L278" s="137">
        <v>88608</v>
      </c>
      <c r="M278" s="138">
        <v>89.2</v>
      </c>
      <c r="N278" s="138" t="s">
        <v>159</v>
      </c>
      <c r="O278" s="138">
        <v>10.8</v>
      </c>
      <c r="P278" s="138" t="s">
        <v>159</v>
      </c>
      <c r="Q278" s="142" t="s">
        <v>570</v>
      </c>
      <c r="R278" s="142" t="s">
        <v>570</v>
      </c>
      <c r="S278" s="142" t="s">
        <v>570</v>
      </c>
      <c r="T278" s="138">
        <v>928</v>
      </c>
      <c r="U278" s="137">
        <v>1198</v>
      </c>
    </row>
    <row r="279" spans="1:21" ht="12">
      <c r="A279" s="135"/>
      <c r="B279" s="135"/>
      <c r="C279" s="139" t="s">
        <v>563</v>
      </c>
      <c r="D279" s="138">
        <v>17</v>
      </c>
      <c r="E279" s="138">
        <v>4</v>
      </c>
      <c r="F279" s="138">
        <v>13</v>
      </c>
      <c r="G279" s="138">
        <v>57</v>
      </c>
      <c r="H279" s="138">
        <v>29</v>
      </c>
      <c r="I279" s="138">
        <v>6</v>
      </c>
      <c r="J279" s="138">
        <v>12</v>
      </c>
      <c r="K279" s="138">
        <v>10</v>
      </c>
      <c r="L279" s="137">
        <v>97245</v>
      </c>
      <c r="M279" s="138">
        <v>77.7</v>
      </c>
      <c r="N279" s="138" t="s">
        <v>159</v>
      </c>
      <c r="O279" s="138">
        <v>22.3</v>
      </c>
      <c r="P279" s="138" t="s">
        <v>159</v>
      </c>
      <c r="Q279" s="142" t="s">
        <v>570</v>
      </c>
      <c r="R279" s="142" t="s">
        <v>570</v>
      </c>
      <c r="S279" s="142" t="s">
        <v>570</v>
      </c>
      <c r="T279" s="138">
        <v>673</v>
      </c>
      <c r="U279" s="138">
        <v>479</v>
      </c>
    </row>
    <row r="280" spans="1:21" ht="12">
      <c r="A280" s="135"/>
      <c r="B280" s="135"/>
      <c r="C280" s="139" t="s">
        <v>564</v>
      </c>
      <c r="D280" s="138">
        <v>7</v>
      </c>
      <c r="E280" s="138">
        <v>5</v>
      </c>
      <c r="F280" s="138">
        <v>2</v>
      </c>
      <c r="G280" s="138">
        <v>46</v>
      </c>
      <c r="H280" s="138">
        <v>1</v>
      </c>
      <c r="I280" s="138">
        <v>16</v>
      </c>
      <c r="J280" s="138">
        <v>23</v>
      </c>
      <c r="K280" s="138">
        <v>6</v>
      </c>
      <c r="L280" s="143">
        <v>134619</v>
      </c>
      <c r="M280" s="144">
        <v>73.400000000000006</v>
      </c>
      <c r="N280" s="144" t="s">
        <v>159</v>
      </c>
      <c r="O280" s="144">
        <v>26.6</v>
      </c>
      <c r="P280" s="144">
        <v>1486</v>
      </c>
      <c r="Q280" s="144" t="s">
        <v>159</v>
      </c>
      <c r="R280" s="144" t="s">
        <v>159</v>
      </c>
      <c r="S280" s="144">
        <v>100</v>
      </c>
      <c r="T280" s="143">
        <v>3096</v>
      </c>
      <c r="U280" s="144">
        <v>344</v>
      </c>
    </row>
    <row r="281" spans="1:21" ht="12">
      <c r="A281" s="135"/>
      <c r="B281" s="135"/>
      <c r="C281" s="139" t="s">
        <v>565</v>
      </c>
      <c r="D281" s="138">
        <v>2</v>
      </c>
      <c r="E281" s="138">
        <v>2</v>
      </c>
      <c r="F281" s="142" t="s">
        <v>570</v>
      </c>
      <c r="G281" s="138">
        <v>21</v>
      </c>
      <c r="H281" s="138" t="s">
        <v>159</v>
      </c>
      <c r="I281" s="138" t="s">
        <v>159</v>
      </c>
      <c r="J281" s="138">
        <v>10</v>
      </c>
      <c r="K281" s="138">
        <v>11</v>
      </c>
      <c r="L281" s="137" t="s">
        <v>571</v>
      </c>
      <c r="M281" s="138" t="s">
        <v>571</v>
      </c>
      <c r="N281" s="138" t="s">
        <v>571</v>
      </c>
      <c r="O281" s="138" t="s">
        <v>571</v>
      </c>
      <c r="P281" s="138" t="s">
        <v>571</v>
      </c>
      <c r="Q281" s="138" t="s">
        <v>571</v>
      </c>
      <c r="R281" s="138" t="s">
        <v>571</v>
      </c>
      <c r="S281" s="138" t="s">
        <v>571</v>
      </c>
      <c r="T281" s="138" t="s">
        <v>571</v>
      </c>
      <c r="U281" s="138" t="s">
        <v>571</v>
      </c>
    </row>
    <row r="282" spans="1:21" ht="12">
      <c r="A282" s="135"/>
      <c r="B282" s="135"/>
      <c r="C282" s="139" t="s">
        <v>566</v>
      </c>
      <c r="D282" s="142" t="s">
        <v>570</v>
      </c>
      <c r="E282" s="142" t="s">
        <v>570</v>
      </c>
      <c r="F282" s="142" t="s">
        <v>570</v>
      </c>
      <c r="G282" s="142" t="s">
        <v>570</v>
      </c>
      <c r="H282" s="142" t="s">
        <v>570</v>
      </c>
      <c r="I282" s="142" t="s">
        <v>570</v>
      </c>
      <c r="J282" s="142" t="s">
        <v>570</v>
      </c>
      <c r="K282" s="142" t="s">
        <v>570</v>
      </c>
      <c r="L282" s="142" t="s">
        <v>570</v>
      </c>
      <c r="M282" s="142" t="s">
        <v>570</v>
      </c>
      <c r="N282" s="142" t="s">
        <v>570</v>
      </c>
      <c r="O282" s="142" t="s">
        <v>570</v>
      </c>
      <c r="P282" s="142" t="s">
        <v>570</v>
      </c>
      <c r="Q282" s="142" t="s">
        <v>570</v>
      </c>
      <c r="R282" s="142" t="s">
        <v>570</v>
      </c>
      <c r="S282" s="142" t="s">
        <v>570</v>
      </c>
      <c r="T282" s="142" t="s">
        <v>570</v>
      </c>
      <c r="U282" s="142" t="s">
        <v>570</v>
      </c>
    </row>
    <row r="283" spans="1:21" ht="12">
      <c r="A283" s="135"/>
      <c r="B283" s="135"/>
      <c r="C283" s="139" t="s">
        <v>567</v>
      </c>
      <c r="D283" s="142" t="s">
        <v>570</v>
      </c>
      <c r="E283" s="142" t="s">
        <v>570</v>
      </c>
      <c r="F283" s="142" t="s">
        <v>570</v>
      </c>
      <c r="G283" s="142" t="s">
        <v>570</v>
      </c>
      <c r="H283" s="142" t="s">
        <v>570</v>
      </c>
      <c r="I283" s="142" t="s">
        <v>570</v>
      </c>
      <c r="J283" s="142" t="s">
        <v>570</v>
      </c>
      <c r="K283" s="142" t="s">
        <v>570</v>
      </c>
      <c r="L283" s="142" t="s">
        <v>570</v>
      </c>
      <c r="M283" s="142" t="s">
        <v>570</v>
      </c>
      <c r="N283" s="142" t="s">
        <v>570</v>
      </c>
      <c r="O283" s="142" t="s">
        <v>570</v>
      </c>
      <c r="P283" s="142" t="s">
        <v>570</v>
      </c>
      <c r="Q283" s="142" t="s">
        <v>570</v>
      </c>
      <c r="R283" s="142" t="s">
        <v>570</v>
      </c>
      <c r="S283" s="142" t="s">
        <v>570</v>
      </c>
      <c r="T283" s="142" t="s">
        <v>570</v>
      </c>
      <c r="U283" s="142" t="s">
        <v>570</v>
      </c>
    </row>
    <row r="284" spans="1:21" ht="12">
      <c r="A284" s="135"/>
      <c r="B284" s="135"/>
      <c r="C284" s="139" t="s">
        <v>568</v>
      </c>
      <c r="D284" s="142" t="s">
        <v>570</v>
      </c>
      <c r="E284" s="142" t="s">
        <v>570</v>
      </c>
      <c r="F284" s="142" t="s">
        <v>570</v>
      </c>
      <c r="G284" s="142" t="s">
        <v>570</v>
      </c>
      <c r="H284" s="142" t="s">
        <v>570</v>
      </c>
      <c r="I284" s="142" t="s">
        <v>570</v>
      </c>
      <c r="J284" s="142" t="s">
        <v>570</v>
      </c>
      <c r="K284" s="142" t="s">
        <v>570</v>
      </c>
      <c r="L284" s="142" t="s">
        <v>570</v>
      </c>
      <c r="M284" s="142" t="s">
        <v>570</v>
      </c>
      <c r="N284" s="142" t="s">
        <v>570</v>
      </c>
      <c r="O284" s="142" t="s">
        <v>570</v>
      </c>
      <c r="P284" s="142" t="s">
        <v>570</v>
      </c>
      <c r="Q284" s="142" t="s">
        <v>570</v>
      </c>
      <c r="R284" s="142" t="s">
        <v>570</v>
      </c>
      <c r="S284" s="142" t="s">
        <v>570</v>
      </c>
      <c r="T284" s="142" t="s">
        <v>570</v>
      </c>
      <c r="U284" s="142" t="s">
        <v>570</v>
      </c>
    </row>
    <row r="285" spans="1:21" ht="12">
      <c r="A285" s="135"/>
      <c r="B285" s="135"/>
      <c r="C285" s="139" t="s">
        <v>136</v>
      </c>
      <c r="D285" s="142" t="s">
        <v>570</v>
      </c>
      <c r="E285" s="142" t="s">
        <v>570</v>
      </c>
      <c r="F285" s="142" t="s">
        <v>570</v>
      </c>
      <c r="G285" s="142" t="s">
        <v>570</v>
      </c>
      <c r="H285" s="142" t="s">
        <v>570</v>
      </c>
      <c r="I285" s="142" t="s">
        <v>570</v>
      </c>
      <c r="J285" s="142" t="s">
        <v>570</v>
      </c>
      <c r="K285" s="142" t="s">
        <v>570</v>
      </c>
      <c r="L285" s="142" t="s">
        <v>570</v>
      </c>
      <c r="M285" s="142" t="s">
        <v>570</v>
      </c>
      <c r="N285" s="142" t="s">
        <v>570</v>
      </c>
      <c r="O285" s="142" t="s">
        <v>570</v>
      </c>
      <c r="P285" s="142" t="s">
        <v>570</v>
      </c>
      <c r="Q285" s="142" t="s">
        <v>570</v>
      </c>
      <c r="R285" s="142" t="s">
        <v>570</v>
      </c>
      <c r="S285" s="142" t="s">
        <v>570</v>
      </c>
      <c r="T285" s="142" t="s">
        <v>570</v>
      </c>
      <c r="U285" s="142" t="s">
        <v>570</v>
      </c>
    </row>
    <row r="286" spans="1:21" ht="12">
      <c r="A286" s="135" t="s">
        <v>406</v>
      </c>
      <c r="B286" s="135" t="s">
        <v>407</v>
      </c>
      <c r="C286" s="141"/>
      <c r="D286" s="138">
        <v>75</v>
      </c>
      <c r="E286" s="138">
        <v>13</v>
      </c>
      <c r="F286" s="138">
        <v>62</v>
      </c>
      <c r="G286" s="138">
        <v>211</v>
      </c>
      <c r="H286" s="138">
        <v>104</v>
      </c>
      <c r="I286" s="138">
        <v>24</v>
      </c>
      <c r="J286" s="138">
        <v>31</v>
      </c>
      <c r="K286" s="138">
        <v>52</v>
      </c>
      <c r="L286" s="137">
        <v>189771</v>
      </c>
      <c r="M286" s="138">
        <v>73.7</v>
      </c>
      <c r="N286" s="138" t="s">
        <v>159</v>
      </c>
      <c r="O286" s="138">
        <v>26.3</v>
      </c>
      <c r="P286" s="138">
        <v>822</v>
      </c>
      <c r="Q286" s="138" t="s">
        <v>159</v>
      </c>
      <c r="R286" s="138" t="s">
        <v>159</v>
      </c>
      <c r="S286" s="138">
        <v>100</v>
      </c>
      <c r="T286" s="137">
        <v>5517</v>
      </c>
      <c r="U286" s="137">
        <v>3630</v>
      </c>
    </row>
    <row r="287" spans="1:21" ht="12">
      <c r="A287" s="135"/>
      <c r="B287" s="135"/>
      <c r="C287" s="139" t="s">
        <v>562</v>
      </c>
      <c r="D287" s="138">
        <v>41</v>
      </c>
      <c r="E287" s="138">
        <v>4</v>
      </c>
      <c r="F287" s="138">
        <v>37</v>
      </c>
      <c r="G287" s="138">
        <v>66</v>
      </c>
      <c r="H287" s="138">
        <v>57</v>
      </c>
      <c r="I287" s="138">
        <v>5</v>
      </c>
      <c r="J287" s="138">
        <v>2</v>
      </c>
      <c r="K287" s="138">
        <v>2</v>
      </c>
      <c r="L287" s="137">
        <v>47117</v>
      </c>
      <c r="M287" s="138">
        <v>83.7</v>
      </c>
      <c r="N287" s="138" t="s">
        <v>159</v>
      </c>
      <c r="O287" s="138">
        <v>16.3</v>
      </c>
      <c r="P287" s="138">
        <v>822</v>
      </c>
      <c r="Q287" s="138" t="s">
        <v>159</v>
      </c>
      <c r="R287" s="138" t="s">
        <v>159</v>
      </c>
      <c r="S287" s="138">
        <v>100</v>
      </c>
      <c r="T287" s="137">
        <v>1700</v>
      </c>
      <c r="U287" s="137">
        <v>1993</v>
      </c>
    </row>
    <row r="288" spans="1:21" ht="12">
      <c r="A288" s="135"/>
      <c r="B288" s="135"/>
      <c r="C288" s="139" t="s">
        <v>563</v>
      </c>
      <c r="D288" s="138">
        <v>22</v>
      </c>
      <c r="E288" s="138">
        <v>3</v>
      </c>
      <c r="F288" s="138">
        <v>19</v>
      </c>
      <c r="G288" s="138">
        <v>72</v>
      </c>
      <c r="H288" s="138">
        <v>32</v>
      </c>
      <c r="I288" s="138">
        <v>3</v>
      </c>
      <c r="J288" s="138">
        <v>16</v>
      </c>
      <c r="K288" s="138">
        <v>21</v>
      </c>
      <c r="L288" s="137">
        <v>74027</v>
      </c>
      <c r="M288" s="138">
        <v>74.7</v>
      </c>
      <c r="N288" s="138" t="s">
        <v>159</v>
      </c>
      <c r="O288" s="138">
        <v>25.3</v>
      </c>
      <c r="P288" s="138" t="s">
        <v>159</v>
      </c>
      <c r="Q288" s="142" t="s">
        <v>570</v>
      </c>
      <c r="R288" s="142" t="s">
        <v>570</v>
      </c>
      <c r="S288" s="142" t="s">
        <v>570</v>
      </c>
      <c r="T288" s="137">
        <v>1142</v>
      </c>
      <c r="U288" s="138">
        <v>824</v>
      </c>
    </row>
    <row r="289" spans="1:21" ht="12">
      <c r="A289" s="135"/>
      <c r="B289" s="135"/>
      <c r="C289" s="139" t="s">
        <v>564</v>
      </c>
      <c r="D289" s="138">
        <v>11</v>
      </c>
      <c r="E289" s="138">
        <v>5</v>
      </c>
      <c r="F289" s="138">
        <v>6</v>
      </c>
      <c r="G289" s="138">
        <v>63</v>
      </c>
      <c r="H289" s="138">
        <v>15</v>
      </c>
      <c r="I289" s="138">
        <v>8</v>
      </c>
      <c r="J289" s="138">
        <v>12</v>
      </c>
      <c r="K289" s="138">
        <v>28</v>
      </c>
      <c r="L289" s="143">
        <v>68627</v>
      </c>
      <c r="M289" s="144">
        <v>86.3</v>
      </c>
      <c r="N289" s="144" t="s">
        <v>159</v>
      </c>
      <c r="O289" s="144">
        <v>13.7</v>
      </c>
      <c r="P289" s="144" t="s">
        <v>159</v>
      </c>
      <c r="Q289" s="148" t="s">
        <v>570</v>
      </c>
      <c r="R289" s="148" t="s">
        <v>570</v>
      </c>
      <c r="S289" s="148" t="s">
        <v>570</v>
      </c>
      <c r="T289" s="143">
        <v>2675</v>
      </c>
      <c r="U289" s="144">
        <v>813</v>
      </c>
    </row>
    <row r="290" spans="1:21" ht="12">
      <c r="A290" s="135"/>
      <c r="B290" s="135"/>
      <c r="C290" s="139" t="s">
        <v>565</v>
      </c>
      <c r="D290" s="138">
        <v>1</v>
      </c>
      <c r="E290" s="138">
        <v>1</v>
      </c>
      <c r="F290" s="138" t="s">
        <v>570</v>
      </c>
      <c r="G290" s="138">
        <v>10</v>
      </c>
      <c r="H290" s="138" t="s">
        <v>159</v>
      </c>
      <c r="I290" s="138">
        <v>8</v>
      </c>
      <c r="J290" s="138">
        <v>1</v>
      </c>
      <c r="K290" s="138">
        <v>1</v>
      </c>
      <c r="L290" s="137" t="s">
        <v>571</v>
      </c>
      <c r="M290" s="137" t="s">
        <v>571</v>
      </c>
      <c r="N290" s="137" t="s">
        <v>571</v>
      </c>
      <c r="O290" s="137" t="s">
        <v>571</v>
      </c>
      <c r="P290" s="137" t="s">
        <v>571</v>
      </c>
      <c r="Q290" s="137" t="s">
        <v>571</v>
      </c>
      <c r="R290" s="137" t="s">
        <v>571</v>
      </c>
      <c r="S290" s="137" t="s">
        <v>571</v>
      </c>
      <c r="T290" s="137" t="s">
        <v>571</v>
      </c>
      <c r="U290" s="137" t="s">
        <v>571</v>
      </c>
    </row>
    <row r="291" spans="1:21" ht="12">
      <c r="A291" s="135"/>
      <c r="B291" s="135"/>
      <c r="C291" s="139" t="s">
        <v>566</v>
      </c>
      <c r="D291" s="142" t="s">
        <v>570</v>
      </c>
      <c r="E291" s="142" t="s">
        <v>570</v>
      </c>
      <c r="F291" s="142" t="s">
        <v>570</v>
      </c>
      <c r="G291" s="142" t="s">
        <v>570</v>
      </c>
      <c r="H291" s="142" t="s">
        <v>570</v>
      </c>
      <c r="I291" s="142" t="s">
        <v>570</v>
      </c>
      <c r="J291" s="142" t="s">
        <v>570</v>
      </c>
      <c r="K291" s="142" t="s">
        <v>570</v>
      </c>
      <c r="L291" s="142" t="s">
        <v>570</v>
      </c>
      <c r="M291" s="142" t="s">
        <v>570</v>
      </c>
      <c r="N291" s="142" t="s">
        <v>570</v>
      </c>
      <c r="O291" s="142" t="s">
        <v>570</v>
      </c>
      <c r="P291" s="142" t="s">
        <v>570</v>
      </c>
      <c r="Q291" s="142" t="s">
        <v>570</v>
      </c>
      <c r="R291" s="142" t="s">
        <v>570</v>
      </c>
      <c r="S291" s="142" t="s">
        <v>570</v>
      </c>
      <c r="T291" s="142" t="s">
        <v>570</v>
      </c>
      <c r="U291" s="142" t="s">
        <v>570</v>
      </c>
    </row>
    <row r="292" spans="1:21" ht="12">
      <c r="A292" s="135"/>
      <c r="B292" s="135"/>
      <c r="C292" s="139" t="s">
        <v>567</v>
      </c>
      <c r="D292" s="142" t="s">
        <v>570</v>
      </c>
      <c r="E292" s="142" t="s">
        <v>570</v>
      </c>
      <c r="F292" s="142" t="s">
        <v>570</v>
      </c>
      <c r="G292" s="142" t="s">
        <v>570</v>
      </c>
      <c r="H292" s="142" t="s">
        <v>570</v>
      </c>
      <c r="I292" s="142" t="s">
        <v>570</v>
      </c>
      <c r="J292" s="142" t="s">
        <v>570</v>
      </c>
      <c r="K292" s="142" t="s">
        <v>570</v>
      </c>
      <c r="L292" s="142" t="s">
        <v>570</v>
      </c>
      <c r="M292" s="142" t="s">
        <v>570</v>
      </c>
      <c r="N292" s="142" t="s">
        <v>570</v>
      </c>
      <c r="O292" s="142" t="s">
        <v>570</v>
      </c>
      <c r="P292" s="142" t="s">
        <v>570</v>
      </c>
      <c r="Q292" s="142" t="s">
        <v>570</v>
      </c>
      <c r="R292" s="142" t="s">
        <v>570</v>
      </c>
      <c r="S292" s="142" t="s">
        <v>570</v>
      </c>
      <c r="T292" s="142" t="s">
        <v>570</v>
      </c>
      <c r="U292" s="142" t="s">
        <v>570</v>
      </c>
    </row>
    <row r="293" spans="1:21" ht="12">
      <c r="A293" s="135"/>
      <c r="B293" s="135"/>
      <c r="C293" s="139" t="s">
        <v>568</v>
      </c>
      <c r="D293" s="142" t="s">
        <v>570</v>
      </c>
      <c r="E293" s="142" t="s">
        <v>570</v>
      </c>
      <c r="F293" s="142" t="s">
        <v>570</v>
      </c>
      <c r="G293" s="142" t="s">
        <v>570</v>
      </c>
      <c r="H293" s="142" t="s">
        <v>570</v>
      </c>
      <c r="I293" s="142" t="s">
        <v>570</v>
      </c>
      <c r="J293" s="142" t="s">
        <v>570</v>
      </c>
      <c r="K293" s="142" t="s">
        <v>570</v>
      </c>
      <c r="L293" s="142" t="s">
        <v>570</v>
      </c>
      <c r="M293" s="142" t="s">
        <v>570</v>
      </c>
      <c r="N293" s="142" t="s">
        <v>570</v>
      </c>
      <c r="O293" s="142" t="s">
        <v>570</v>
      </c>
      <c r="P293" s="142" t="s">
        <v>570</v>
      </c>
      <c r="Q293" s="142" t="s">
        <v>570</v>
      </c>
      <c r="R293" s="142" t="s">
        <v>570</v>
      </c>
      <c r="S293" s="142" t="s">
        <v>570</v>
      </c>
      <c r="T293" s="142" t="s">
        <v>570</v>
      </c>
      <c r="U293" s="142" t="s">
        <v>570</v>
      </c>
    </row>
    <row r="294" spans="1:21" ht="12">
      <c r="A294" s="135"/>
      <c r="B294" s="135"/>
      <c r="C294" s="139" t="s">
        <v>136</v>
      </c>
      <c r="D294" s="142" t="s">
        <v>570</v>
      </c>
      <c r="E294" s="142" t="s">
        <v>570</v>
      </c>
      <c r="F294" s="142" t="s">
        <v>570</v>
      </c>
      <c r="G294" s="142" t="s">
        <v>570</v>
      </c>
      <c r="H294" s="142" t="s">
        <v>570</v>
      </c>
      <c r="I294" s="142" t="s">
        <v>570</v>
      </c>
      <c r="J294" s="142" t="s">
        <v>570</v>
      </c>
      <c r="K294" s="142" t="s">
        <v>570</v>
      </c>
      <c r="L294" s="142" t="s">
        <v>570</v>
      </c>
      <c r="M294" s="142" t="s">
        <v>570</v>
      </c>
      <c r="N294" s="142" t="s">
        <v>570</v>
      </c>
      <c r="O294" s="142" t="s">
        <v>570</v>
      </c>
      <c r="P294" s="142" t="s">
        <v>570</v>
      </c>
      <c r="Q294" s="142" t="s">
        <v>570</v>
      </c>
      <c r="R294" s="142" t="s">
        <v>570</v>
      </c>
      <c r="S294" s="142" t="s">
        <v>570</v>
      </c>
      <c r="T294" s="142" t="s">
        <v>570</v>
      </c>
      <c r="U294" s="142" t="s">
        <v>570</v>
      </c>
    </row>
    <row r="295" spans="1:21" ht="12">
      <c r="A295" s="135" t="s">
        <v>412</v>
      </c>
      <c r="B295" s="135" t="s">
        <v>37</v>
      </c>
      <c r="C295" s="141"/>
      <c r="D295" s="138">
        <v>193</v>
      </c>
      <c r="E295" s="138">
        <v>92</v>
      </c>
      <c r="F295" s="138">
        <v>101</v>
      </c>
      <c r="G295" s="138">
        <v>869</v>
      </c>
      <c r="H295" s="138">
        <v>155</v>
      </c>
      <c r="I295" s="138">
        <v>42</v>
      </c>
      <c r="J295" s="138">
        <v>264</v>
      </c>
      <c r="K295" s="138">
        <v>408</v>
      </c>
      <c r="L295" s="137">
        <v>501192</v>
      </c>
      <c r="M295" s="138">
        <v>95.8</v>
      </c>
      <c r="N295" s="138">
        <v>0.1</v>
      </c>
      <c r="O295" s="138">
        <v>4.0999999999999996</v>
      </c>
      <c r="P295" s="137">
        <v>9506</v>
      </c>
      <c r="Q295" s="138" t="s">
        <v>159</v>
      </c>
      <c r="R295" s="138" t="s">
        <v>159</v>
      </c>
      <c r="S295" s="138">
        <v>100</v>
      </c>
      <c r="T295" s="137">
        <v>15727</v>
      </c>
      <c r="U295" s="137">
        <v>7261</v>
      </c>
    </row>
    <row r="296" spans="1:21" ht="12">
      <c r="A296" s="135"/>
      <c r="B296" s="135"/>
      <c r="C296" s="139" t="s">
        <v>562</v>
      </c>
      <c r="D296" s="138">
        <v>86</v>
      </c>
      <c r="E296" s="138">
        <v>12</v>
      </c>
      <c r="F296" s="138">
        <v>74</v>
      </c>
      <c r="G296" s="138">
        <v>140</v>
      </c>
      <c r="H296" s="138">
        <v>108</v>
      </c>
      <c r="I296" s="138" t="s">
        <v>159</v>
      </c>
      <c r="J296" s="138">
        <v>21</v>
      </c>
      <c r="K296" s="138">
        <v>11</v>
      </c>
      <c r="L296" s="137">
        <v>66043</v>
      </c>
      <c r="M296" s="138">
        <v>99.5</v>
      </c>
      <c r="N296" s="138" t="s">
        <v>159</v>
      </c>
      <c r="O296" s="138">
        <v>0.5</v>
      </c>
      <c r="P296" s="138">
        <v>840</v>
      </c>
      <c r="Q296" s="138" t="s">
        <v>159</v>
      </c>
      <c r="R296" s="138" t="s">
        <v>159</v>
      </c>
      <c r="S296" s="138">
        <v>100</v>
      </c>
      <c r="T296" s="137">
        <v>3519</v>
      </c>
      <c r="U296" s="137">
        <v>2150</v>
      </c>
    </row>
    <row r="297" spans="1:21" ht="12">
      <c r="A297" s="135"/>
      <c r="B297" s="135"/>
      <c r="C297" s="139" t="s">
        <v>563</v>
      </c>
      <c r="D297" s="138">
        <v>51</v>
      </c>
      <c r="E297" s="138">
        <v>33</v>
      </c>
      <c r="F297" s="138">
        <v>18</v>
      </c>
      <c r="G297" s="138">
        <v>168</v>
      </c>
      <c r="H297" s="138">
        <v>35</v>
      </c>
      <c r="I297" s="138">
        <v>5</v>
      </c>
      <c r="J297" s="138">
        <v>38</v>
      </c>
      <c r="K297" s="138">
        <v>90</v>
      </c>
      <c r="L297" s="137">
        <v>104212</v>
      </c>
      <c r="M297" s="138">
        <v>91.4</v>
      </c>
      <c r="N297" s="138">
        <v>0.3</v>
      </c>
      <c r="O297" s="138">
        <v>8.3000000000000007</v>
      </c>
      <c r="P297" s="137">
        <v>1641</v>
      </c>
      <c r="Q297" s="138" t="s">
        <v>159</v>
      </c>
      <c r="R297" s="138">
        <v>0.1</v>
      </c>
      <c r="S297" s="138">
        <v>99.9</v>
      </c>
      <c r="T297" s="137">
        <v>2252</v>
      </c>
      <c r="U297" s="137">
        <v>1429</v>
      </c>
    </row>
    <row r="298" spans="1:21" ht="12">
      <c r="A298" s="135"/>
      <c r="B298" s="135"/>
      <c r="C298" s="139" t="s">
        <v>564</v>
      </c>
      <c r="D298" s="138">
        <v>35</v>
      </c>
      <c r="E298" s="138">
        <v>26</v>
      </c>
      <c r="F298" s="138">
        <v>9</v>
      </c>
      <c r="G298" s="138">
        <v>226</v>
      </c>
      <c r="H298" s="138">
        <v>12</v>
      </c>
      <c r="I298" s="138">
        <v>15</v>
      </c>
      <c r="J298" s="138">
        <v>63</v>
      </c>
      <c r="K298" s="138">
        <v>136</v>
      </c>
      <c r="L298" s="137">
        <v>176608</v>
      </c>
      <c r="M298" s="138">
        <v>96.7</v>
      </c>
      <c r="N298" s="138">
        <v>0.3</v>
      </c>
      <c r="O298" s="138">
        <v>3.1</v>
      </c>
      <c r="P298" s="137">
        <v>3325</v>
      </c>
      <c r="Q298" s="138" t="s">
        <v>159</v>
      </c>
      <c r="R298" s="138" t="s">
        <v>159</v>
      </c>
      <c r="S298" s="138">
        <v>100</v>
      </c>
      <c r="T298" s="137">
        <v>4600</v>
      </c>
      <c r="U298" s="137">
        <v>2163</v>
      </c>
    </row>
    <row r="299" spans="1:21" ht="12">
      <c r="A299" s="135"/>
      <c r="B299" s="135"/>
      <c r="C299" s="139" t="s">
        <v>565</v>
      </c>
      <c r="D299" s="138">
        <v>16</v>
      </c>
      <c r="E299" s="138">
        <v>16</v>
      </c>
      <c r="F299" s="142" t="s">
        <v>570</v>
      </c>
      <c r="G299" s="138">
        <v>217</v>
      </c>
      <c r="H299" s="138" t="s">
        <v>159</v>
      </c>
      <c r="I299" s="138">
        <v>19</v>
      </c>
      <c r="J299" s="138">
        <v>84</v>
      </c>
      <c r="K299" s="138">
        <v>114</v>
      </c>
      <c r="L299" s="137">
        <v>100106</v>
      </c>
      <c r="M299" s="138">
        <v>91.6</v>
      </c>
      <c r="N299" s="138" t="s">
        <v>159</v>
      </c>
      <c r="O299" s="138">
        <v>8.4</v>
      </c>
      <c r="P299" s="137">
        <v>3500</v>
      </c>
      <c r="Q299" s="138" t="s">
        <v>159</v>
      </c>
      <c r="R299" s="138" t="s">
        <v>159</v>
      </c>
      <c r="S299" s="138">
        <v>100</v>
      </c>
      <c r="T299" s="137">
        <v>4775</v>
      </c>
      <c r="U299" s="138">
        <v>999</v>
      </c>
    </row>
    <row r="300" spans="1:21" ht="12">
      <c r="A300" s="135"/>
      <c r="B300" s="135"/>
      <c r="C300" s="139" t="s">
        <v>566</v>
      </c>
      <c r="D300" s="138">
        <v>4</v>
      </c>
      <c r="E300" s="138">
        <v>4</v>
      </c>
      <c r="F300" s="142" t="s">
        <v>570</v>
      </c>
      <c r="G300" s="138">
        <v>86</v>
      </c>
      <c r="H300" s="138" t="s">
        <v>159</v>
      </c>
      <c r="I300" s="138">
        <v>3</v>
      </c>
      <c r="J300" s="138">
        <v>46</v>
      </c>
      <c r="K300" s="138">
        <v>37</v>
      </c>
      <c r="L300" s="143">
        <v>54223</v>
      </c>
      <c r="M300" s="144">
        <v>96.8</v>
      </c>
      <c r="N300" s="144" t="s">
        <v>159</v>
      </c>
      <c r="O300" s="144">
        <v>3.2</v>
      </c>
      <c r="P300" s="144">
        <v>200</v>
      </c>
      <c r="Q300" s="144" t="s">
        <v>159</v>
      </c>
      <c r="R300" s="144" t="s">
        <v>159</v>
      </c>
      <c r="S300" s="144">
        <v>100</v>
      </c>
      <c r="T300" s="144">
        <v>581</v>
      </c>
      <c r="U300" s="144">
        <v>520</v>
      </c>
    </row>
    <row r="301" spans="1:21" ht="12">
      <c r="A301" s="135"/>
      <c r="B301" s="135"/>
      <c r="C301" s="139" t="s">
        <v>567</v>
      </c>
      <c r="D301" s="138">
        <v>1</v>
      </c>
      <c r="E301" s="138">
        <v>1</v>
      </c>
      <c r="F301" s="142" t="s">
        <v>570</v>
      </c>
      <c r="G301" s="138">
        <v>32</v>
      </c>
      <c r="H301" s="138" t="s">
        <v>159</v>
      </c>
      <c r="I301" s="138" t="s">
        <v>159</v>
      </c>
      <c r="J301" s="138">
        <v>12</v>
      </c>
      <c r="K301" s="138">
        <v>20</v>
      </c>
      <c r="L301" s="137" t="s">
        <v>571</v>
      </c>
      <c r="M301" s="137" t="s">
        <v>571</v>
      </c>
      <c r="N301" s="137" t="s">
        <v>571</v>
      </c>
      <c r="O301" s="137" t="s">
        <v>571</v>
      </c>
      <c r="P301" s="137" t="s">
        <v>571</v>
      </c>
      <c r="Q301" s="137" t="s">
        <v>571</v>
      </c>
      <c r="R301" s="137" t="s">
        <v>571</v>
      </c>
      <c r="S301" s="137" t="s">
        <v>571</v>
      </c>
      <c r="T301" s="137" t="s">
        <v>571</v>
      </c>
      <c r="U301" s="137" t="s">
        <v>571</v>
      </c>
    </row>
    <row r="302" spans="1:21" ht="12">
      <c r="A302" s="135"/>
      <c r="B302" s="135"/>
      <c r="C302" s="139" t="s">
        <v>568</v>
      </c>
      <c r="D302" s="142" t="s">
        <v>570</v>
      </c>
      <c r="E302" s="142" t="s">
        <v>570</v>
      </c>
      <c r="F302" s="142" t="s">
        <v>570</v>
      </c>
      <c r="G302" s="142" t="s">
        <v>570</v>
      </c>
      <c r="H302" s="142" t="s">
        <v>570</v>
      </c>
      <c r="I302" s="142" t="s">
        <v>570</v>
      </c>
      <c r="J302" s="142" t="s">
        <v>570</v>
      </c>
      <c r="K302" s="142" t="s">
        <v>570</v>
      </c>
      <c r="L302" s="142" t="s">
        <v>570</v>
      </c>
      <c r="M302" s="142" t="s">
        <v>570</v>
      </c>
      <c r="N302" s="142" t="s">
        <v>570</v>
      </c>
      <c r="O302" s="142" t="s">
        <v>570</v>
      </c>
      <c r="P302" s="142" t="s">
        <v>570</v>
      </c>
      <c r="Q302" s="142" t="s">
        <v>570</v>
      </c>
      <c r="R302" s="142" t="s">
        <v>570</v>
      </c>
      <c r="S302" s="142" t="s">
        <v>570</v>
      </c>
      <c r="T302" s="142" t="s">
        <v>570</v>
      </c>
      <c r="U302" s="142" t="s">
        <v>570</v>
      </c>
    </row>
    <row r="303" spans="1:21" ht="12">
      <c r="A303" s="135"/>
      <c r="B303" s="135"/>
      <c r="C303" s="139" t="s">
        <v>136</v>
      </c>
      <c r="D303" s="142" t="s">
        <v>570</v>
      </c>
      <c r="E303" s="142" t="s">
        <v>570</v>
      </c>
      <c r="F303" s="142" t="s">
        <v>570</v>
      </c>
      <c r="G303" s="142" t="s">
        <v>570</v>
      </c>
      <c r="H303" s="142" t="s">
        <v>570</v>
      </c>
      <c r="I303" s="142" t="s">
        <v>570</v>
      </c>
      <c r="J303" s="142" t="s">
        <v>570</v>
      </c>
      <c r="K303" s="142" t="s">
        <v>570</v>
      </c>
      <c r="L303" s="142" t="s">
        <v>570</v>
      </c>
      <c r="M303" s="142" t="s">
        <v>570</v>
      </c>
      <c r="N303" s="142" t="s">
        <v>570</v>
      </c>
      <c r="O303" s="142" t="s">
        <v>570</v>
      </c>
      <c r="P303" s="142" t="s">
        <v>570</v>
      </c>
      <c r="Q303" s="142" t="s">
        <v>570</v>
      </c>
      <c r="R303" s="142" t="s">
        <v>570</v>
      </c>
      <c r="S303" s="142" t="s">
        <v>570</v>
      </c>
      <c r="T303" s="142" t="s">
        <v>570</v>
      </c>
      <c r="U303" s="142" t="s">
        <v>570</v>
      </c>
    </row>
    <row r="304" spans="1:21" ht="12">
      <c r="A304" s="135" t="s">
        <v>421</v>
      </c>
      <c r="B304" s="135" t="s">
        <v>129</v>
      </c>
      <c r="C304" s="141"/>
      <c r="D304" s="138">
        <v>41</v>
      </c>
      <c r="E304" s="138">
        <v>14</v>
      </c>
      <c r="F304" s="138">
        <v>27</v>
      </c>
      <c r="G304" s="138">
        <v>110</v>
      </c>
      <c r="H304" s="138">
        <v>53</v>
      </c>
      <c r="I304" s="138">
        <v>20</v>
      </c>
      <c r="J304" s="138">
        <v>31</v>
      </c>
      <c r="K304" s="138">
        <v>6</v>
      </c>
      <c r="L304" s="137">
        <v>152974</v>
      </c>
      <c r="M304" s="138">
        <v>39.700000000000003</v>
      </c>
      <c r="N304" s="138">
        <v>0.1</v>
      </c>
      <c r="O304" s="138">
        <v>60.2</v>
      </c>
      <c r="P304" s="137">
        <v>2299</v>
      </c>
      <c r="Q304" s="138" t="s">
        <v>159</v>
      </c>
      <c r="R304" s="138">
        <v>0.8</v>
      </c>
      <c r="S304" s="138">
        <v>99.2</v>
      </c>
      <c r="T304" s="137">
        <v>5456</v>
      </c>
      <c r="U304" s="137">
        <v>2027</v>
      </c>
    </row>
    <row r="305" spans="1:21" ht="12">
      <c r="A305" s="135"/>
      <c r="B305" s="135"/>
      <c r="C305" s="139" t="s">
        <v>562</v>
      </c>
      <c r="D305" s="138">
        <v>20</v>
      </c>
      <c r="E305" s="138">
        <v>6</v>
      </c>
      <c r="F305" s="138">
        <v>14</v>
      </c>
      <c r="G305" s="138">
        <v>32</v>
      </c>
      <c r="H305" s="138">
        <v>22</v>
      </c>
      <c r="I305" s="138">
        <v>5</v>
      </c>
      <c r="J305" s="138">
        <v>5</v>
      </c>
      <c r="K305" s="138" t="s">
        <v>159</v>
      </c>
      <c r="L305" s="137">
        <v>23360</v>
      </c>
      <c r="M305" s="138">
        <v>67.099999999999994</v>
      </c>
      <c r="N305" s="138">
        <v>0.3</v>
      </c>
      <c r="O305" s="138">
        <v>32.6</v>
      </c>
      <c r="P305" s="138">
        <v>190</v>
      </c>
      <c r="Q305" s="138" t="s">
        <v>159</v>
      </c>
      <c r="R305" s="138" t="s">
        <v>159</v>
      </c>
      <c r="S305" s="138">
        <v>100</v>
      </c>
      <c r="T305" s="138">
        <v>658</v>
      </c>
      <c r="U305" s="138">
        <v>854</v>
      </c>
    </row>
    <row r="306" spans="1:21" ht="12">
      <c r="A306" s="135"/>
      <c r="B306" s="135"/>
      <c r="C306" s="139" t="s">
        <v>563</v>
      </c>
      <c r="D306" s="138">
        <v>19</v>
      </c>
      <c r="E306" s="138">
        <v>6</v>
      </c>
      <c r="F306" s="138">
        <v>13</v>
      </c>
      <c r="G306" s="138">
        <v>63</v>
      </c>
      <c r="H306" s="138">
        <v>31</v>
      </c>
      <c r="I306" s="138">
        <v>9</v>
      </c>
      <c r="J306" s="138">
        <v>19</v>
      </c>
      <c r="K306" s="138">
        <v>4</v>
      </c>
      <c r="L306" s="143">
        <v>129614</v>
      </c>
      <c r="M306" s="144">
        <v>39.200000000000003</v>
      </c>
      <c r="N306" s="144" t="s">
        <v>159</v>
      </c>
      <c r="O306" s="144">
        <v>60.8</v>
      </c>
      <c r="P306" s="143">
        <v>2109</v>
      </c>
      <c r="Q306" s="144" t="s">
        <v>159</v>
      </c>
      <c r="R306" s="144">
        <v>1.6</v>
      </c>
      <c r="S306" s="144">
        <v>98.4</v>
      </c>
      <c r="T306" s="143">
        <v>4798</v>
      </c>
      <c r="U306" s="143">
        <v>1173</v>
      </c>
    </row>
    <row r="307" spans="1:21" ht="12">
      <c r="A307" s="135"/>
      <c r="B307" s="135"/>
      <c r="C307" s="139" t="s">
        <v>564</v>
      </c>
      <c r="D307" s="138">
        <v>2</v>
      </c>
      <c r="E307" s="138">
        <v>2</v>
      </c>
      <c r="F307" s="142" t="s">
        <v>570</v>
      </c>
      <c r="G307" s="138">
        <v>15</v>
      </c>
      <c r="H307" s="138" t="s">
        <v>159</v>
      </c>
      <c r="I307" s="138">
        <v>6</v>
      </c>
      <c r="J307" s="138">
        <v>7</v>
      </c>
      <c r="K307" s="138">
        <v>2</v>
      </c>
      <c r="L307" s="137" t="s">
        <v>571</v>
      </c>
      <c r="M307" s="138" t="s">
        <v>571</v>
      </c>
      <c r="N307" s="138" t="s">
        <v>571</v>
      </c>
      <c r="O307" s="138" t="s">
        <v>571</v>
      </c>
      <c r="P307" s="138" t="s">
        <v>571</v>
      </c>
      <c r="Q307" s="138" t="s">
        <v>571</v>
      </c>
      <c r="R307" s="138" t="s">
        <v>571</v>
      </c>
      <c r="S307" s="138" t="s">
        <v>571</v>
      </c>
      <c r="T307" s="137" t="s">
        <v>571</v>
      </c>
      <c r="U307" s="138" t="s">
        <v>571</v>
      </c>
    </row>
    <row r="308" spans="1:21" ht="12">
      <c r="A308" s="135"/>
      <c r="B308" s="135"/>
      <c r="C308" s="139" t="s">
        <v>565</v>
      </c>
      <c r="D308" s="142" t="s">
        <v>570</v>
      </c>
      <c r="E308" s="142" t="s">
        <v>570</v>
      </c>
      <c r="F308" s="142" t="s">
        <v>570</v>
      </c>
      <c r="G308" s="142" t="s">
        <v>570</v>
      </c>
      <c r="H308" s="142" t="s">
        <v>570</v>
      </c>
      <c r="I308" s="142" t="s">
        <v>570</v>
      </c>
      <c r="J308" s="142" t="s">
        <v>570</v>
      </c>
      <c r="K308" s="142" t="s">
        <v>570</v>
      </c>
      <c r="L308" s="142" t="s">
        <v>570</v>
      </c>
      <c r="M308" s="142" t="s">
        <v>570</v>
      </c>
      <c r="N308" s="142" t="s">
        <v>570</v>
      </c>
      <c r="O308" s="142" t="s">
        <v>570</v>
      </c>
      <c r="P308" s="142" t="s">
        <v>570</v>
      </c>
      <c r="Q308" s="142" t="s">
        <v>570</v>
      </c>
      <c r="R308" s="142" t="s">
        <v>570</v>
      </c>
      <c r="S308" s="142" t="s">
        <v>570</v>
      </c>
      <c r="T308" s="142" t="s">
        <v>570</v>
      </c>
      <c r="U308" s="142" t="s">
        <v>570</v>
      </c>
    </row>
    <row r="309" spans="1:21" ht="12">
      <c r="A309" s="135"/>
      <c r="B309" s="135"/>
      <c r="C309" s="139" t="s">
        <v>566</v>
      </c>
      <c r="D309" s="142" t="s">
        <v>570</v>
      </c>
      <c r="E309" s="142" t="s">
        <v>570</v>
      </c>
      <c r="F309" s="142" t="s">
        <v>570</v>
      </c>
      <c r="G309" s="142" t="s">
        <v>570</v>
      </c>
      <c r="H309" s="142" t="s">
        <v>570</v>
      </c>
      <c r="I309" s="142" t="s">
        <v>570</v>
      </c>
      <c r="J309" s="142" t="s">
        <v>570</v>
      </c>
      <c r="K309" s="142" t="s">
        <v>570</v>
      </c>
      <c r="L309" s="142" t="s">
        <v>570</v>
      </c>
      <c r="M309" s="142" t="s">
        <v>570</v>
      </c>
      <c r="N309" s="142" t="s">
        <v>570</v>
      </c>
      <c r="O309" s="142" t="s">
        <v>570</v>
      </c>
      <c r="P309" s="142" t="s">
        <v>570</v>
      </c>
      <c r="Q309" s="142" t="s">
        <v>570</v>
      </c>
      <c r="R309" s="142" t="s">
        <v>570</v>
      </c>
      <c r="S309" s="142" t="s">
        <v>570</v>
      </c>
      <c r="T309" s="142" t="s">
        <v>570</v>
      </c>
      <c r="U309" s="142" t="s">
        <v>570</v>
      </c>
    </row>
    <row r="310" spans="1:21" ht="12">
      <c r="A310" s="135"/>
      <c r="B310" s="135"/>
      <c r="C310" s="139" t="s">
        <v>567</v>
      </c>
      <c r="D310" s="142" t="s">
        <v>570</v>
      </c>
      <c r="E310" s="142" t="s">
        <v>570</v>
      </c>
      <c r="F310" s="142" t="s">
        <v>570</v>
      </c>
      <c r="G310" s="142" t="s">
        <v>570</v>
      </c>
      <c r="H310" s="142" t="s">
        <v>570</v>
      </c>
      <c r="I310" s="142" t="s">
        <v>570</v>
      </c>
      <c r="J310" s="142" t="s">
        <v>570</v>
      </c>
      <c r="K310" s="142" t="s">
        <v>570</v>
      </c>
      <c r="L310" s="142" t="s">
        <v>570</v>
      </c>
      <c r="M310" s="142" t="s">
        <v>570</v>
      </c>
      <c r="N310" s="142" t="s">
        <v>570</v>
      </c>
      <c r="O310" s="142" t="s">
        <v>570</v>
      </c>
      <c r="P310" s="142" t="s">
        <v>570</v>
      </c>
      <c r="Q310" s="142" t="s">
        <v>570</v>
      </c>
      <c r="R310" s="142" t="s">
        <v>570</v>
      </c>
      <c r="S310" s="142" t="s">
        <v>570</v>
      </c>
      <c r="T310" s="142" t="s">
        <v>570</v>
      </c>
      <c r="U310" s="142" t="s">
        <v>570</v>
      </c>
    </row>
    <row r="311" spans="1:21" ht="12">
      <c r="A311" s="135"/>
      <c r="B311" s="135"/>
      <c r="C311" s="139" t="s">
        <v>568</v>
      </c>
      <c r="D311" s="142" t="s">
        <v>570</v>
      </c>
      <c r="E311" s="142" t="s">
        <v>570</v>
      </c>
      <c r="F311" s="142" t="s">
        <v>570</v>
      </c>
      <c r="G311" s="142" t="s">
        <v>570</v>
      </c>
      <c r="H311" s="142" t="s">
        <v>570</v>
      </c>
      <c r="I311" s="142" t="s">
        <v>570</v>
      </c>
      <c r="J311" s="142" t="s">
        <v>570</v>
      </c>
      <c r="K311" s="142" t="s">
        <v>570</v>
      </c>
      <c r="L311" s="142" t="s">
        <v>570</v>
      </c>
      <c r="M311" s="142" t="s">
        <v>570</v>
      </c>
      <c r="N311" s="142" t="s">
        <v>570</v>
      </c>
      <c r="O311" s="142" t="s">
        <v>570</v>
      </c>
      <c r="P311" s="142" t="s">
        <v>570</v>
      </c>
      <c r="Q311" s="142" t="s">
        <v>570</v>
      </c>
      <c r="R311" s="142" t="s">
        <v>570</v>
      </c>
      <c r="S311" s="142" t="s">
        <v>570</v>
      </c>
      <c r="T311" s="142" t="s">
        <v>570</v>
      </c>
      <c r="U311" s="142" t="s">
        <v>570</v>
      </c>
    </row>
    <row r="312" spans="1:21" ht="12">
      <c r="A312" s="135"/>
      <c r="B312" s="135"/>
      <c r="C312" s="139" t="s">
        <v>136</v>
      </c>
      <c r="D312" s="142" t="s">
        <v>570</v>
      </c>
      <c r="E312" s="142" t="s">
        <v>570</v>
      </c>
      <c r="F312" s="142" t="s">
        <v>570</v>
      </c>
      <c r="G312" s="142" t="s">
        <v>570</v>
      </c>
      <c r="H312" s="142" t="s">
        <v>570</v>
      </c>
      <c r="I312" s="142" t="s">
        <v>570</v>
      </c>
      <c r="J312" s="142" t="s">
        <v>570</v>
      </c>
      <c r="K312" s="142" t="s">
        <v>570</v>
      </c>
      <c r="L312" s="142" t="s">
        <v>570</v>
      </c>
      <c r="M312" s="142" t="s">
        <v>570</v>
      </c>
      <c r="N312" s="142" t="s">
        <v>570</v>
      </c>
      <c r="O312" s="142" t="s">
        <v>570</v>
      </c>
      <c r="P312" s="142" t="s">
        <v>570</v>
      </c>
      <c r="Q312" s="142" t="s">
        <v>570</v>
      </c>
      <c r="R312" s="142" t="s">
        <v>570</v>
      </c>
      <c r="S312" s="142" t="s">
        <v>570</v>
      </c>
      <c r="T312" s="142" t="s">
        <v>570</v>
      </c>
      <c r="U312" s="142" t="s">
        <v>570</v>
      </c>
    </row>
    <row r="313" spans="1:21" ht="12">
      <c r="A313" s="135" t="s">
        <v>423</v>
      </c>
      <c r="B313" s="135" t="s">
        <v>38</v>
      </c>
      <c r="C313" s="141"/>
      <c r="D313" s="138">
        <v>489</v>
      </c>
      <c r="E313" s="138">
        <v>225</v>
      </c>
      <c r="F313" s="138">
        <v>264</v>
      </c>
      <c r="G313" s="137">
        <v>3628</v>
      </c>
      <c r="H313" s="138">
        <v>377</v>
      </c>
      <c r="I313" s="138">
        <v>204</v>
      </c>
      <c r="J313" s="138">
        <v>542</v>
      </c>
      <c r="K313" s="137">
        <v>2505</v>
      </c>
      <c r="L313" s="137">
        <v>3918853</v>
      </c>
      <c r="M313" s="138">
        <v>90.5</v>
      </c>
      <c r="N313" s="138">
        <v>0.2</v>
      </c>
      <c r="O313" s="138">
        <v>9.3000000000000007</v>
      </c>
      <c r="P313" s="137">
        <v>56825</v>
      </c>
      <c r="Q313" s="138">
        <v>0.1</v>
      </c>
      <c r="R313" s="138">
        <v>2.1</v>
      </c>
      <c r="S313" s="138">
        <v>97.8</v>
      </c>
      <c r="T313" s="137">
        <v>196777</v>
      </c>
      <c r="U313" s="137">
        <v>33554</v>
      </c>
    </row>
    <row r="314" spans="1:21" ht="12">
      <c r="A314" s="135"/>
      <c r="B314" s="135"/>
      <c r="C314" s="139" t="s">
        <v>562</v>
      </c>
      <c r="D314" s="138">
        <v>195</v>
      </c>
      <c r="E314" s="138">
        <v>34</v>
      </c>
      <c r="F314" s="138">
        <v>161</v>
      </c>
      <c r="G314" s="138">
        <v>283</v>
      </c>
      <c r="H314" s="138">
        <v>214</v>
      </c>
      <c r="I314" s="138">
        <v>14</v>
      </c>
      <c r="J314" s="138">
        <v>22</v>
      </c>
      <c r="K314" s="138">
        <v>33</v>
      </c>
      <c r="L314" s="137">
        <v>201277</v>
      </c>
      <c r="M314" s="138">
        <v>87.8</v>
      </c>
      <c r="N314" s="138">
        <v>0.2</v>
      </c>
      <c r="O314" s="138">
        <v>12</v>
      </c>
      <c r="P314" s="137">
        <v>3288</v>
      </c>
      <c r="Q314" s="138">
        <v>0.6</v>
      </c>
      <c r="R314" s="138" t="s">
        <v>159</v>
      </c>
      <c r="S314" s="138">
        <v>99.4</v>
      </c>
      <c r="T314" s="137">
        <v>13263</v>
      </c>
      <c r="U314" s="137">
        <v>4641</v>
      </c>
    </row>
    <row r="315" spans="1:21" ht="12">
      <c r="A315" s="135"/>
      <c r="B315" s="135"/>
      <c r="C315" s="139" t="s">
        <v>563</v>
      </c>
      <c r="D315" s="138">
        <v>72</v>
      </c>
      <c r="E315" s="138">
        <v>34</v>
      </c>
      <c r="F315" s="138">
        <v>38</v>
      </c>
      <c r="G315" s="138">
        <v>239</v>
      </c>
      <c r="H315" s="138">
        <v>63</v>
      </c>
      <c r="I315" s="138">
        <v>31</v>
      </c>
      <c r="J315" s="138">
        <v>35</v>
      </c>
      <c r="K315" s="138">
        <v>110</v>
      </c>
      <c r="L315" s="137">
        <v>201692</v>
      </c>
      <c r="M315" s="138">
        <v>83.9</v>
      </c>
      <c r="N315" s="138">
        <v>0.3</v>
      </c>
      <c r="O315" s="138">
        <v>15.8</v>
      </c>
      <c r="P315" s="137">
        <v>3093</v>
      </c>
      <c r="Q315" s="138" t="s">
        <v>159</v>
      </c>
      <c r="R315" s="138" t="s">
        <v>159</v>
      </c>
      <c r="S315" s="138">
        <v>100</v>
      </c>
      <c r="T315" s="137">
        <v>9969</v>
      </c>
      <c r="U315" s="137">
        <v>2552</v>
      </c>
    </row>
    <row r="316" spans="1:21" ht="12">
      <c r="A316" s="135"/>
      <c r="B316" s="135"/>
      <c r="C316" s="139" t="s">
        <v>564</v>
      </c>
      <c r="D316" s="138">
        <v>73</v>
      </c>
      <c r="E316" s="138">
        <v>44</v>
      </c>
      <c r="F316" s="138">
        <v>29</v>
      </c>
      <c r="G316" s="138">
        <v>474</v>
      </c>
      <c r="H316" s="138">
        <v>45</v>
      </c>
      <c r="I316" s="138">
        <v>39</v>
      </c>
      <c r="J316" s="138">
        <v>95</v>
      </c>
      <c r="K316" s="138">
        <v>295</v>
      </c>
      <c r="L316" s="137">
        <v>494120</v>
      </c>
      <c r="M316" s="138">
        <v>91.7</v>
      </c>
      <c r="N316" s="138" t="s">
        <v>159</v>
      </c>
      <c r="O316" s="138">
        <v>8.3000000000000007</v>
      </c>
      <c r="P316" s="137">
        <v>2182</v>
      </c>
      <c r="Q316" s="138" t="s">
        <v>159</v>
      </c>
      <c r="R316" s="138">
        <v>0.6</v>
      </c>
      <c r="S316" s="138">
        <v>99.4</v>
      </c>
      <c r="T316" s="137">
        <v>19657</v>
      </c>
      <c r="U316" s="137">
        <v>3985</v>
      </c>
    </row>
    <row r="317" spans="1:21" ht="12">
      <c r="A317" s="135"/>
      <c r="B317" s="135"/>
      <c r="C317" s="139" t="s">
        <v>565</v>
      </c>
      <c r="D317" s="138">
        <v>118</v>
      </c>
      <c r="E317" s="138">
        <v>88</v>
      </c>
      <c r="F317" s="138">
        <v>30</v>
      </c>
      <c r="G317" s="137">
        <v>1601</v>
      </c>
      <c r="H317" s="138">
        <v>46</v>
      </c>
      <c r="I317" s="138">
        <v>97</v>
      </c>
      <c r="J317" s="138">
        <v>253</v>
      </c>
      <c r="K317" s="137">
        <v>1205</v>
      </c>
      <c r="L317" s="137">
        <v>1978633</v>
      </c>
      <c r="M317" s="138">
        <v>93.1</v>
      </c>
      <c r="N317" s="138">
        <v>0.3</v>
      </c>
      <c r="O317" s="138">
        <v>6.6</v>
      </c>
      <c r="P317" s="137">
        <v>35246</v>
      </c>
      <c r="Q317" s="138" t="s">
        <v>159</v>
      </c>
      <c r="R317" s="138">
        <v>0.2</v>
      </c>
      <c r="S317" s="138">
        <v>99.8</v>
      </c>
      <c r="T317" s="137">
        <v>110443</v>
      </c>
      <c r="U317" s="137">
        <v>11669</v>
      </c>
    </row>
    <row r="318" spans="1:21" ht="12">
      <c r="A318" s="135"/>
      <c r="B318" s="135"/>
      <c r="C318" s="139" t="s">
        <v>566</v>
      </c>
      <c r="D318" s="138">
        <v>22</v>
      </c>
      <c r="E318" s="138">
        <v>16</v>
      </c>
      <c r="F318" s="138">
        <v>6</v>
      </c>
      <c r="G318" s="138">
        <v>501</v>
      </c>
      <c r="H318" s="138">
        <v>9</v>
      </c>
      <c r="I318" s="138">
        <v>13</v>
      </c>
      <c r="J318" s="138">
        <v>66</v>
      </c>
      <c r="K318" s="138">
        <v>413</v>
      </c>
      <c r="L318" s="137">
        <v>356861</v>
      </c>
      <c r="M318" s="138">
        <v>89.8</v>
      </c>
      <c r="N318" s="138">
        <v>1</v>
      </c>
      <c r="O318" s="138">
        <v>9.1999999999999993</v>
      </c>
      <c r="P318" s="137">
        <v>13016</v>
      </c>
      <c r="Q318" s="138" t="s">
        <v>159</v>
      </c>
      <c r="R318" s="138">
        <v>9.8000000000000007</v>
      </c>
      <c r="S318" s="138">
        <v>90.2</v>
      </c>
      <c r="T318" s="137">
        <v>20999</v>
      </c>
      <c r="U318" s="137">
        <v>2077</v>
      </c>
    </row>
    <row r="319" spans="1:21" ht="12">
      <c r="A319" s="135"/>
      <c r="B319" s="135"/>
      <c r="C319" s="139" t="s">
        <v>567</v>
      </c>
      <c r="D319" s="138">
        <v>4</v>
      </c>
      <c r="E319" s="138">
        <v>4</v>
      </c>
      <c r="F319" s="142" t="s">
        <v>570</v>
      </c>
      <c r="G319" s="138">
        <v>152</v>
      </c>
      <c r="H319" s="138" t="s">
        <v>159</v>
      </c>
      <c r="I319" s="138">
        <v>8</v>
      </c>
      <c r="J319" s="138">
        <v>30</v>
      </c>
      <c r="K319" s="138">
        <v>114</v>
      </c>
      <c r="L319" s="137">
        <v>61506</v>
      </c>
      <c r="M319" s="138">
        <v>80.599999999999994</v>
      </c>
      <c r="N319" s="138" t="s">
        <v>159</v>
      </c>
      <c r="O319" s="138">
        <v>19.399999999999999</v>
      </c>
      <c r="P319" s="138" t="s">
        <v>159</v>
      </c>
      <c r="Q319" s="142" t="s">
        <v>570</v>
      </c>
      <c r="R319" s="142" t="s">
        <v>570</v>
      </c>
      <c r="S319" s="142" t="s">
        <v>570</v>
      </c>
      <c r="T319" s="138">
        <v>628</v>
      </c>
      <c r="U319" s="138">
        <v>128</v>
      </c>
    </row>
    <row r="320" spans="1:21" ht="12">
      <c r="A320" s="135"/>
      <c r="B320" s="135"/>
      <c r="C320" s="139" t="s">
        <v>568</v>
      </c>
      <c r="D320" s="138">
        <v>4</v>
      </c>
      <c r="E320" s="138">
        <v>4</v>
      </c>
      <c r="F320" s="142" t="s">
        <v>570</v>
      </c>
      <c r="G320" s="138">
        <v>275</v>
      </c>
      <c r="H320" s="138" t="s">
        <v>159</v>
      </c>
      <c r="I320" s="138">
        <v>2</v>
      </c>
      <c r="J320" s="138">
        <v>28</v>
      </c>
      <c r="K320" s="138">
        <v>245</v>
      </c>
      <c r="L320" s="143">
        <v>624764</v>
      </c>
      <c r="M320" s="144">
        <v>97</v>
      </c>
      <c r="N320" s="144" t="s">
        <v>159</v>
      </c>
      <c r="O320" s="144">
        <v>3</v>
      </c>
      <c r="P320" s="144" t="s">
        <v>159</v>
      </c>
      <c r="Q320" s="148" t="s">
        <v>570</v>
      </c>
      <c r="R320" s="148" t="s">
        <v>570</v>
      </c>
      <c r="S320" s="148" t="s">
        <v>570</v>
      </c>
      <c r="T320" s="143">
        <v>21818</v>
      </c>
      <c r="U320" s="143">
        <v>8502</v>
      </c>
    </row>
    <row r="321" spans="1:21" ht="12">
      <c r="A321" s="135"/>
      <c r="B321" s="135"/>
      <c r="C321" s="139" t="s">
        <v>136</v>
      </c>
      <c r="D321" s="138">
        <v>1</v>
      </c>
      <c r="E321" s="138">
        <v>1</v>
      </c>
      <c r="F321" s="142" t="s">
        <v>570</v>
      </c>
      <c r="G321" s="138">
        <v>103</v>
      </c>
      <c r="H321" s="138" t="s">
        <v>159</v>
      </c>
      <c r="I321" s="138" t="s">
        <v>159</v>
      </c>
      <c r="J321" s="138">
        <v>13</v>
      </c>
      <c r="K321" s="138">
        <v>90</v>
      </c>
      <c r="L321" s="137" t="s">
        <v>571</v>
      </c>
      <c r="M321" s="137" t="s">
        <v>571</v>
      </c>
      <c r="N321" s="137" t="s">
        <v>571</v>
      </c>
      <c r="O321" s="137" t="s">
        <v>571</v>
      </c>
      <c r="P321" s="137" t="s">
        <v>571</v>
      </c>
      <c r="Q321" s="137" t="s">
        <v>571</v>
      </c>
      <c r="R321" s="137" t="s">
        <v>571</v>
      </c>
      <c r="S321" s="137" t="s">
        <v>571</v>
      </c>
      <c r="T321" s="137" t="s">
        <v>571</v>
      </c>
      <c r="U321" s="137" t="s">
        <v>571</v>
      </c>
    </row>
    <row r="322" spans="1:21" ht="12">
      <c r="A322" s="135" t="s">
        <v>171</v>
      </c>
      <c r="B322" s="119" t="s">
        <v>583</v>
      </c>
      <c r="C322" s="141"/>
      <c r="D322" s="138">
        <v>220</v>
      </c>
      <c r="E322" s="138">
        <v>142</v>
      </c>
      <c r="F322" s="138">
        <v>78</v>
      </c>
      <c r="G322" s="137">
        <v>1646</v>
      </c>
      <c r="H322" s="138">
        <v>111</v>
      </c>
      <c r="I322" s="138">
        <v>117</v>
      </c>
      <c r="J322" s="137">
        <v>1338</v>
      </c>
      <c r="K322" s="138">
        <v>80</v>
      </c>
      <c r="L322" s="137">
        <v>5079153</v>
      </c>
      <c r="M322" s="138">
        <v>63.7</v>
      </c>
      <c r="N322" s="138">
        <v>21.8</v>
      </c>
      <c r="O322" s="138">
        <v>14.5</v>
      </c>
      <c r="P322" s="137">
        <v>997186</v>
      </c>
      <c r="Q322" s="138">
        <v>87.6</v>
      </c>
      <c r="R322" s="138">
        <v>1.4</v>
      </c>
      <c r="S322" s="138">
        <v>11</v>
      </c>
      <c r="T322" s="137">
        <v>498905</v>
      </c>
      <c r="U322" s="137">
        <v>9315</v>
      </c>
    </row>
    <row r="323" spans="1:21" ht="12">
      <c r="A323" s="135" t="s">
        <v>438</v>
      </c>
      <c r="B323" s="135" t="s">
        <v>42</v>
      </c>
      <c r="C323" s="141"/>
      <c r="D323" s="138">
        <v>175</v>
      </c>
      <c r="E323" s="138">
        <v>137</v>
      </c>
      <c r="F323" s="138">
        <v>38</v>
      </c>
      <c r="G323" s="137">
        <v>1568</v>
      </c>
      <c r="H323" s="138">
        <v>55</v>
      </c>
      <c r="I323" s="138">
        <v>114</v>
      </c>
      <c r="J323" s="137">
        <v>1322</v>
      </c>
      <c r="K323" s="138">
        <v>77</v>
      </c>
      <c r="L323" s="137">
        <v>5032866</v>
      </c>
      <c r="M323" s="138">
        <v>50.7</v>
      </c>
      <c r="N323" s="138">
        <v>28.3</v>
      </c>
      <c r="O323" s="138">
        <v>20.9</v>
      </c>
      <c r="P323" s="137">
        <v>993102</v>
      </c>
      <c r="Q323" s="138">
        <v>79.8</v>
      </c>
      <c r="R323" s="138">
        <v>2.2999999999999998</v>
      </c>
      <c r="S323" s="138">
        <v>18</v>
      </c>
      <c r="T323" s="137">
        <v>488226</v>
      </c>
      <c r="U323" s="137">
        <v>6753</v>
      </c>
    </row>
    <row r="324" spans="1:21" ht="12">
      <c r="A324" s="135"/>
      <c r="B324" s="135"/>
      <c r="C324" s="139" t="s">
        <v>562</v>
      </c>
      <c r="D324" s="138">
        <v>46</v>
      </c>
      <c r="E324" s="138">
        <v>18</v>
      </c>
      <c r="F324" s="138">
        <v>28</v>
      </c>
      <c r="G324" s="138">
        <v>72</v>
      </c>
      <c r="H324" s="138">
        <v>37</v>
      </c>
      <c r="I324" s="138">
        <v>10</v>
      </c>
      <c r="J324" s="138">
        <v>21</v>
      </c>
      <c r="K324" s="138">
        <v>4</v>
      </c>
      <c r="L324" s="137">
        <v>173403</v>
      </c>
      <c r="M324" s="138">
        <v>53.4</v>
      </c>
      <c r="N324" s="138">
        <v>28.6</v>
      </c>
      <c r="O324" s="138">
        <v>18.100000000000001</v>
      </c>
      <c r="P324" s="137">
        <v>10405</v>
      </c>
      <c r="Q324" s="138">
        <v>83.6</v>
      </c>
      <c r="R324" s="138">
        <v>0.4</v>
      </c>
      <c r="S324" s="138">
        <v>16</v>
      </c>
      <c r="T324" s="137">
        <v>18914</v>
      </c>
      <c r="U324" s="137">
        <v>1213</v>
      </c>
    </row>
    <row r="325" spans="1:21" ht="12">
      <c r="A325" s="135"/>
      <c r="B325" s="135"/>
      <c r="C325" s="139" t="s">
        <v>563</v>
      </c>
      <c r="D325" s="138">
        <v>38</v>
      </c>
      <c r="E325" s="138">
        <v>29</v>
      </c>
      <c r="F325" s="138">
        <v>9</v>
      </c>
      <c r="G325" s="138">
        <v>131</v>
      </c>
      <c r="H325" s="138">
        <v>16</v>
      </c>
      <c r="I325" s="138">
        <v>29</v>
      </c>
      <c r="J325" s="138">
        <v>68</v>
      </c>
      <c r="K325" s="138">
        <v>18</v>
      </c>
      <c r="L325" s="137">
        <v>281190</v>
      </c>
      <c r="M325" s="138">
        <v>54.6</v>
      </c>
      <c r="N325" s="138">
        <v>25.5</v>
      </c>
      <c r="O325" s="138">
        <v>19.899999999999999</v>
      </c>
      <c r="P325" s="137">
        <v>30492</v>
      </c>
      <c r="Q325" s="138">
        <v>80.900000000000006</v>
      </c>
      <c r="R325" s="138">
        <v>1.2</v>
      </c>
      <c r="S325" s="138">
        <v>17.899999999999999</v>
      </c>
      <c r="T325" s="137">
        <v>28551</v>
      </c>
      <c r="U325" s="137">
        <v>1698</v>
      </c>
    </row>
    <row r="326" spans="1:21" ht="12">
      <c r="A326" s="135"/>
      <c r="B326" s="135"/>
      <c r="C326" s="139" t="s">
        <v>564</v>
      </c>
      <c r="D326" s="138">
        <v>34</v>
      </c>
      <c r="E326" s="138">
        <v>33</v>
      </c>
      <c r="F326" s="138">
        <v>1</v>
      </c>
      <c r="G326" s="138">
        <v>224</v>
      </c>
      <c r="H326" s="138">
        <v>2</v>
      </c>
      <c r="I326" s="138">
        <v>31</v>
      </c>
      <c r="J326" s="138">
        <v>165</v>
      </c>
      <c r="K326" s="138">
        <v>26</v>
      </c>
      <c r="L326" s="137">
        <v>674277</v>
      </c>
      <c r="M326" s="138">
        <v>56.6</v>
      </c>
      <c r="N326" s="138">
        <v>27.1</v>
      </c>
      <c r="O326" s="138">
        <v>16.3</v>
      </c>
      <c r="P326" s="137">
        <v>63666</v>
      </c>
      <c r="Q326" s="138">
        <v>79.3</v>
      </c>
      <c r="R326" s="138">
        <v>1.9</v>
      </c>
      <c r="S326" s="138">
        <v>18.8</v>
      </c>
      <c r="T326" s="137">
        <v>51763</v>
      </c>
      <c r="U326" s="138">
        <v>891</v>
      </c>
    </row>
    <row r="327" spans="1:21" ht="12">
      <c r="A327" s="135"/>
      <c r="B327" s="135"/>
      <c r="C327" s="139" t="s">
        <v>565</v>
      </c>
      <c r="D327" s="138">
        <v>38</v>
      </c>
      <c r="E327" s="138">
        <v>38</v>
      </c>
      <c r="F327" s="138" t="s">
        <v>570</v>
      </c>
      <c r="G327" s="138">
        <v>500</v>
      </c>
      <c r="H327" s="138" t="s">
        <v>159</v>
      </c>
      <c r="I327" s="138">
        <v>23</v>
      </c>
      <c r="J327" s="138">
        <v>464</v>
      </c>
      <c r="K327" s="138">
        <v>13</v>
      </c>
      <c r="L327" s="137">
        <v>1637647</v>
      </c>
      <c r="M327" s="138">
        <v>55.4</v>
      </c>
      <c r="N327" s="138">
        <v>22.6</v>
      </c>
      <c r="O327" s="138">
        <v>22</v>
      </c>
      <c r="P327" s="137">
        <v>377959</v>
      </c>
      <c r="Q327" s="138">
        <v>87.4</v>
      </c>
      <c r="R327" s="138">
        <v>0.8</v>
      </c>
      <c r="S327" s="138">
        <v>11.8</v>
      </c>
      <c r="T327" s="137">
        <v>118498</v>
      </c>
      <c r="U327" s="137">
        <v>1895</v>
      </c>
    </row>
    <row r="328" spans="1:21" ht="12">
      <c r="A328" s="135"/>
      <c r="B328" s="135"/>
      <c r="C328" s="139" t="s">
        <v>566</v>
      </c>
      <c r="D328" s="138">
        <v>13</v>
      </c>
      <c r="E328" s="138">
        <v>13</v>
      </c>
      <c r="F328" s="138" t="s">
        <v>570</v>
      </c>
      <c r="G328" s="138">
        <v>323</v>
      </c>
      <c r="H328" s="138" t="s">
        <v>159</v>
      </c>
      <c r="I328" s="138">
        <v>10</v>
      </c>
      <c r="J328" s="138">
        <v>307</v>
      </c>
      <c r="K328" s="138">
        <v>6</v>
      </c>
      <c r="L328" s="137">
        <v>1357978</v>
      </c>
      <c r="M328" s="138">
        <v>57.7</v>
      </c>
      <c r="N328" s="138">
        <v>33.299999999999997</v>
      </c>
      <c r="O328" s="138">
        <v>9</v>
      </c>
      <c r="P328" s="137">
        <v>328104</v>
      </c>
      <c r="Q328" s="138">
        <v>87.5</v>
      </c>
      <c r="R328" s="138">
        <v>1.1000000000000001</v>
      </c>
      <c r="S328" s="138">
        <v>11.4</v>
      </c>
      <c r="T328" s="137">
        <v>113870</v>
      </c>
      <c r="U328" s="137">
        <v>1056</v>
      </c>
    </row>
    <row r="329" spans="1:21" ht="12">
      <c r="A329" s="135"/>
      <c r="B329" s="135"/>
      <c r="C329" s="139" t="s">
        <v>567</v>
      </c>
      <c r="D329" s="138">
        <v>2</v>
      </c>
      <c r="E329" s="138">
        <v>2</v>
      </c>
      <c r="F329" s="138" t="s">
        <v>570</v>
      </c>
      <c r="G329" s="138">
        <v>78</v>
      </c>
      <c r="H329" s="138" t="s">
        <v>159</v>
      </c>
      <c r="I329" s="138">
        <v>5</v>
      </c>
      <c r="J329" s="138">
        <v>67</v>
      </c>
      <c r="K329" s="138">
        <v>6</v>
      </c>
      <c r="L329" s="137" t="s">
        <v>571</v>
      </c>
      <c r="M329" s="138" t="s">
        <v>571</v>
      </c>
      <c r="N329" s="138" t="s">
        <v>571</v>
      </c>
      <c r="O329" s="138" t="s">
        <v>571</v>
      </c>
      <c r="P329" s="137" t="s">
        <v>571</v>
      </c>
      <c r="Q329" s="138" t="s">
        <v>571</v>
      </c>
      <c r="R329" s="138" t="s">
        <v>571</v>
      </c>
      <c r="S329" s="138" t="s">
        <v>571</v>
      </c>
      <c r="T329" s="137" t="s">
        <v>571</v>
      </c>
      <c r="U329" s="142" t="s">
        <v>570</v>
      </c>
    </row>
    <row r="330" spans="1:21" ht="12">
      <c r="A330" s="135"/>
      <c r="B330" s="135"/>
      <c r="C330" s="139" t="s">
        <v>568</v>
      </c>
      <c r="D330" s="138">
        <v>4</v>
      </c>
      <c r="E330" s="138">
        <v>4</v>
      </c>
      <c r="F330" s="138" t="s">
        <v>570</v>
      </c>
      <c r="G330" s="138">
        <v>240</v>
      </c>
      <c r="H330" s="138" t="s">
        <v>159</v>
      </c>
      <c r="I330" s="138">
        <v>6</v>
      </c>
      <c r="J330" s="138">
        <v>230</v>
      </c>
      <c r="K330" s="138">
        <v>4</v>
      </c>
      <c r="L330" s="137">
        <f>101826+806545</f>
        <v>908371</v>
      </c>
      <c r="M330" s="138">
        <v>57.6</v>
      </c>
      <c r="N330" s="138">
        <v>24.8</v>
      </c>
      <c r="O330" s="138">
        <v>17.7</v>
      </c>
      <c r="P330" s="137">
        <f>64473+118003</f>
        <v>182476</v>
      </c>
      <c r="Q330" s="138">
        <v>67.099999999999994</v>
      </c>
      <c r="R330" s="138">
        <v>10.4</v>
      </c>
      <c r="S330" s="138">
        <v>22.5</v>
      </c>
      <c r="T330" s="137">
        <f>26579+130051</f>
        <v>156630</v>
      </c>
      <c r="U330" s="142" t="s">
        <v>584</v>
      </c>
    </row>
    <row r="331" spans="1:21" ht="12">
      <c r="A331" s="135"/>
      <c r="B331" s="135"/>
      <c r="C331" s="139" t="s">
        <v>136</v>
      </c>
      <c r="D331" s="142" t="s">
        <v>584</v>
      </c>
      <c r="E331" s="142" t="s">
        <v>584</v>
      </c>
      <c r="F331" s="142" t="s">
        <v>584</v>
      </c>
      <c r="G331" s="142" t="s">
        <v>584</v>
      </c>
      <c r="H331" s="142" t="s">
        <v>584</v>
      </c>
      <c r="I331" s="142" t="s">
        <v>584</v>
      </c>
      <c r="J331" s="142" t="s">
        <v>584</v>
      </c>
      <c r="K331" s="142" t="s">
        <v>584</v>
      </c>
      <c r="L331" s="142" t="s">
        <v>584</v>
      </c>
      <c r="M331" s="142" t="s">
        <v>584</v>
      </c>
      <c r="N331" s="142" t="s">
        <v>584</v>
      </c>
      <c r="O331" s="142" t="s">
        <v>584</v>
      </c>
      <c r="P331" s="142" t="s">
        <v>584</v>
      </c>
      <c r="Q331" s="142" t="s">
        <v>584</v>
      </c>
      <c r="R331" s="142" t="s">
        <v>584</v>
      </c>
      <c r="S331" s="142" t="s">
        <v>584</v>
      </c>
      <c r="T331" s="142" t="s">
        <v>584</v>
      </c>
      <c r="U331" s="142" t="s">
        <v>584</v>
      </c>
    </row>
    <row r="332" spans="1:21" ht="12">
      <c r="A332" s="135" t="s">
        <v>447</v>
      </c>
      <c r="B332" s="135" t="s">
        <v>43</v>
      </c>
      <c r="C332" s="141"/>
      <c r="D332" s="138">
        <v>45</v>
      </c>
      <c r="E332" s="138">
        <v>5</v>
      </c>
      <c r="F332" s="138">
        <v>40</v>
      </c>
      <c r="G332" s="138">
        <v>78</v>
      </c>
      <c r="H332" s="138">
        <v>56</v>
      </c>
      <c r="I332" s="138">
        <v>3</v>
      </c>
      <c r="J332" s="138">
        <v>16</v>
      </c>
      <c r="K332" s="138">
        <v>3</v>
      </c>
      <c r="L332" s="137">
        <v>46287</v>
      </c>
      <c r="M332" s="138">
        <v>76.7</v>
      </c>
      <c r="N332" s="138">
        <v>15.3</v>
      </c>
      <c r="O332" s="138">
        <v>8</v>
      </c>
      <c r="P332" s="137">
        <v>4084</v>
      </c>
      <c r="Q332" s="138">
        <v>95.4</v>
      </c>
      <c r="R332" s="138">
        <v>0.6</v>
      </c>
      <c r="S332" s="138">
        <v>4.0999999999999996</v>
      </c>
      <c r="T332" s="137">
        <v>10679</v>
      </c>
      <c r="U332" s="137">
        <v>2562</v>
      </c>
    </row>
    <row r="333" spans="1:21" ht="12">
      <c r="A333" s="135"/>
      <c r="B333" s="135"/>
      <c r="C333" s="139" t="s">
        <v>562</v>
      </c>
      <c r="D333" s="138">
        <v>41</v>
      </c>
      <c r="E333" s="138">
        <v>2</v>
      </c>
      <c r="F333" s="138">
        <v>39</v>
      </c>
      <c r="G333" s="138">
        <v>62</v>
      </c>
      <c r="H333" s="138">
        <v>53</v>
      </c>
      <c r="I333" s="138">
        <v>1</v>
      </c>
      <c r="J333" s="138">
        <v>8</v>
      </c>
      <c r="K333" s="138" t="s">
        <v>159</v>
      </c>
      <c r="L333" s="137">
        <v>22689</v>
      </c>
      <c r="M333" s="138">
        <v>83</v>
      </c>
      <c r="N333" s="138">
        <v>11.6</v>
      </c>
      <c r="O333" s="138">
        <v>5.4</v>
      </c>
      <c r="P333" s="137">
        <v>3684</v>
      </c>
      <c r="Q333" s="138">
        <v>90.7</v>
      </c>
      <c r="R333" s="138">
        <v>1.1000000000000001</v>
      </c>
      <c r="S333" s="138">
        <v>8.1999999999999993</v>
      </c>
      <c r="T333" s="137">
        <v>5168</v>
      </c>
      <c r="U333" s="137">
        <v>2135</v>
      </c>
    </row>
    <row r="334" spans="1:21" ht="12">
      <c r="A334" s="135"/>
      <c r="B334" s="135"/>
      <c r="C334" s="139" t="s">
        <v>563</v>
      </c>
      <c r="D334" s="138">
        <v>3</v>
      </c>
      <c r="E334" s="138">
        <v>3</v>
      </c>
      <c r="F334" s="142" t="s">
        <v>584</v>
      </c>
      <c r="G334" s="138">
        <v>11</v>
      </c>
      <c r="H334" s="138" t="s">
        <v>159</v>
      </c>
      <c r="I334" s="138">
        <v>2</v>
      </c>
      <c r="J334" s="138">
        <v>8</v>
      </c>
      <c r="K334" s="138">
        <v>1</v>
      </c>
      <c r="L334" s="143">
        <v>23598</v>
      </c>
      <c r="M334" s="144">
        <v>67.099999999999994</v>
      </c>
      <c r="N334" s="144">
        <v>24.2</v>
      </c>
      <c r="O334" s="144">
        <v>8.6999999999999993</v>
      </c>
      <c r="P334" s="144">
        <v>400</v>
      </c>
      <c r="Q334" s="148" t="s">
        <v>584</v>
      </c>
      <c r="R334" s="148" t="s">
        <v>584</v>
      </c>
      <c r="S334" s="148" t="s">
        <v>584</v>
      </c>
      <c r="T334" s="143">
        <v>5511</v>
      </c>
      <c r="U334" s="144">
        <v>427</v>
      </c>
    </row>
    <row r="335" spans="1:21" ht="12">
      <c r="A335" s="135"/>
      <c r="B335" s="135"/>
      <c r="C335" s="139" t="s">
        <v>564</v>
      </c>
      <c r="D335" s="138">
        <v>1</v>
      </c>
      <c r="E335" s="138"/>
      <c r="F335" s="138">
        <v>1</v>
      </c>
      <c r="G335" s="138">
        <v>5</v>
      </c>
      <c r="H335" s="138">
        <v>3</v>
      </c>
      <c r="I335" s="138" t="s">
        <v>159</v>
      </c>
      <c r="J335" s="138" t="s">
        <v>159</v>
      </c>
      <c r="K335" s="138">
        <v>2</v>
      </c>
      <c r="L335" s="137" t="s">
        <v>585</v>
      </c>
      <c r="M335" s="137" t="s">
        <v>585</v>
      </c>
      <c r="N335" s="137" t="s">
        <v>585</v>
      </c>
      <c r="O335" s="137" t="s">
        <v>585</v>
      </c>
      <c r="P335" s="137" t="s">
        <v>585</v>
      </c>
      <c r="Q335" s="137" t="s">
        <v>585</v>
      </c>
      <c r="R335" s="137" t="s">
        <v>585</v>
      </c>
      <c r="S335" s="137" t="s">
        <v>585</v>
      </c>
      <c r="T335" s="137" t="s">
        <v>585</v>
      </c>
      <c r="U335" s="137" t="s">
        <v>585</v>
      </c>
    </row>
    <row r="336" spans="1:21" ht="12">
      <c r="A336" s="135"/>
      <c r="B336" s="135"/>
      <c r="C336" s="139" t="s">
        <v>565</v>
      </c>
      <c r="D336" s="142" t="s">
        <v>584</v>
      </c>
      <c r="E336" s="142" t="s">
        <v>584</v>
      </c>
      <c r="F336" s="142" t="s">
        <v>584</v>
      </c>
      <c r="G336" s="142" t="s">
        <v>584</v>
      </c>
      <c r="H336" s="142" t="s">
        <v>584</v>
      </c>
      <c r="I336" s="142" t="s">
        <v>584</v>
      </c>
      <c r="J336" s="142" t="s">
        <v>584</v>
      </c>
      <c r="K336" s="142" t="s">
        <v>584</v>
      </c>
      <c r="L336" s="142" t="s">
        <v>584</v>
      </c>
      <c r="M336" s="142" t="s">
        <v>584</v>
      </c>
      <c r="N336" s="142" t="s">
        <v>584</v>
      </c>
      <c r="O336" s="142" t="s">
        <v>584</v>
      </c>
      <c r="P336" s="142" t="s">
        <v>584</v>
      </c>
      <c r="Q336" s="142" t="s">
        <v>584</v>
      </c>
      <c r="R336" s="142" t="s">
        <v>584</v>
      </c>
      <c r="S336" s="142" t="s">
        <v>584</v>
      </c>
      <c r="T336" s="142" t="s">
        <v>584</v>
      </c>
      <c r="U336" s="142" t="s">
        <v>584</v>
      </c>
    </row>
    <row r="337" spans="1:21" ht="12">
      <c r="A337" s="135"/>
      <c r="B337" s="135"/>
      <c r="C337" s="139" t="s">
        <v>566</v>
      </c>
      <c r="D337" s="142" t="s">
        <v>584</v>
      </c>
      <c r="E337" s="142" t="s">
        <v>584</v>
      </c>
      <c r="F337" s="142" t="s">
        <v>584</v>
      </c>
      <c r="G337" s="142" t="s">
        <v>584</v>
      </c>
      <c r="H337" s="142" t="s">
        <v>584</v>
      </c>
      <c r="I337" s="142" t="s">
        <v>584</v>
      </c>
      <c r="J337" s="142" t="s">
        <v>584</v>
      </c>
      <c r="K337" s="142" t="s">
        <v>584</v>
      </c>
      <c r="L337" s="142" t="s">
        <v>584</v>
      </c>
      <c r="M337" s="142" t="s">
        <v>584</v>
      </c>
      <c r="N337" s="142" t="s">
        <v>584</v>
      </c>
      <c r="O337" s="142" t="s">
        <v>584</v>
      </c>
      <c r="P337" s="142" t="s">
        <v>584</v>
      </c>
      <c r="Q337" s="142" t="s">
        <v>584</v>
      </c>
      <c r="R337" s="142" t="s">
        <v>584</v>
      </c>
      <c r="S337" s="142" t="s">
        <v>584</v>
      </c>
      <c r="T337" s="142" t="s">
        <v>584</v>
      </c>
      <c r="U337" s="142" t="s">
        <v>584</v>
      </c>
    </row>
    <row r="338" spans="1:21" ht="12">
      <c r="A338" s="135"/>
      <c r="B338" s="135"/>
      <c r="C338" s="139" t="s">
        <v>567</v>
      </c>
      <c r="D338" s="142" t="s">
        <v>584</v>
      </c>
      <c r="E338" s="142" t="s">
        <v>584</v>
      </c>
      <c r="F338" s="142" t="s">
        <v>584</v>
      </c>
      <c r="G338" s="142" t="s">
        <v>584</v>
      </c>
      <c r="H338" s="142" t="s">
        <v>584</v>
      </c>
      <c r="I338" s="142" t="s">
        <v>584</v>
      </c>
      <c r="J338" s="142" t="s">
        <v>584</v>
      </c>
      <c r="K338" s="142" t="s">
        <v>584</v>
      </c>
      <c r="L338" s="142" t="s">
        <v>584</v>
      </c>
      <c r="M338" s="142" t="s">
        <v>584</v>
      </c>
      <c r="N338" s="142" t="s">
        <v>584</v>
      </c>
      <c r="O338" s="142" t="s">
        <v>584</v>
      </c>
      <c r="P338" s="142" t="s">
        <v>584</v>
      </c>
      <c r="Q338" s="142" t="s">
        <v>584</v>
      </c>
      <c r="R338" s="142" t="s">
        <v>584</v>
      </c>
      <c r="S338" s="142" t="s">
        <v>584</v>
      </c>
      <c r="T338" s="142" t="s">
        <v>584</v>
      </c>
      <c r="U338" s="142" t="s">
        <v>584</v>
      </c>
    </row>
    <row r="339" spans="1:21" ht="12">
      <c r="A339" s="135"/>
      <c r="B339" s="135"/>
      <c r="C339" s="139" t="s">
        <v>568</v>
      </c>
      <c r="D339" s="142" t="s">
        <v>584</v>
      </c>
      <c r="E339" s="142" t="s">
        <v>584</v>
      </c>
      <c r="F339" s="142" t="s">
        <v>584</v>
      </c>
      <c r="G339" s="142" t="s">
        <v>584</v>
      </c>
      <c r="H339" s="142" t="s">
        <v>584</v>
      </c>
      <c r="I339" s="142" t="s">
        <v>584</v>
      </c>
      <c r="J339" s="142" t="s">
        <v>584</v>
      </c>
      <c r="K339" s="142" t="s">
        <v>584</v>
      </c>
      <c r="L339" s="142" t="s">
        <v>584</v>
      </c>
      <c r="M339" s="142" t="s">
        <v>584</v>
      </c>
      <c r="N339" s="142" t="s">
        <v>584</v>
      </c>
      <c r="O339" s="142" t="s">
        <v>584</v>
      </c>
      <c r="P339" s="142" t="s">
        <v>584</v>
      </c>
      <c r="Q339" s="142" t="s">
        <v>584</v>
      </c>
      <c r="R339" s="142" t="s">
        <v>584</v>
      </c>
      <c r="S339" s="142" t="s">
        <v>584</v>
      </c>
      <c r="T339" s="142" t="s">
        <v>584</v>
      </c>
      <c r="U339" s="142" t="s">
        <v>584</v>
      </c>
    </row>
    <row r="340" spans="1:21" ht="12">
      <c r="A340" s="135"/>
      <c r="B340" s="135"/>
      <c r="C340" s="139" t="s">
        <v>136</v>
      </c>
      <c r="D340" s="142" t="s">
        <v>584</v>
      </c>
      <c r="E340" s="142" t="s">
        <v>584</v>
      </c>
      <c r="F340" s="142" t="s">
        <v>584</v>
      </c>
      <c r="G340" s="142" t="s">
        <v>584</v>
      </c>
      <c r="H340" s="142" t="s">
        <v>584</v>
      </c>
      <c r="I340" s="142" t="s">
        <v>584</v>
      </c>
      <c r="J340" s="142" t="s">
        <v>584</v>
      </c>
      <c r="K340" s="142" t="s">
        <v>584</v>
      </c>
      <c r="L340" s="142" t="s">
        <v>584</v>
      </c>
      <c r="M340" s="142" t="s">
        <v>584</v>
      </c>
      <c r="N340" s="142" t="s">
        <v>584</v>
      </c>
      <c r="O340" s="142" t="s">
        <v>584</v>
      </c>
      <c r="P340" s="142" t="s">
        <v>584</v>
      </c>
      <c r="Q340" s="142" t="s">
        <v>584</v>
      </c>
      <c r="R340" s="142" t="s">
        <v>584</v>
      </c>
      <c r="S340" s="142" t="s">
        <v>584</v>
      </c>
      <c r="T340" s="142" t="s">
        <v>584</v>
      </c>
      <c r="U340" s="142" t="s">
        <v>584</v>
      </c>
    </row>
    <row r="341" spans="1:21" ht="12">
      <c r="A341" s="135" t="s">
        <v>173</v>
      </c>
      <c r="B341" s="119" t="s">
        <v>586</v>
      </c>
      <c r="C341" s="141"/>
      <c r="D341" s="138">
        <v>284</v>
      </c>
      <c r="E341" s="138">
        <v>145</v>
      </c>
      <c r="F341" s="138">
        <v>139</v>
      </c>
      <c r="G341" s="137">
        <v>1346</v>
      </c>
      <c r="H341" s="138">
        <v>214</v>
      </c>
      <c r="I341" s="138">
        <v>173</v>
      </c>
      <c r="J341" s="138">
        <v>589</v>
      </c>
      <c r="K341" s="138">
        <v>370</v>
      </c>
      <c r="L341" s="137">
        <v>2936738</v>
      </c>
      <c r="M341" s="138">
        <v>68.8</v>
      </c>
      <c r="N341" s="138">
        <v>12.2</v>
      </c>
      <c r="O341" s="138">
        <v>19</v>
      </c>
      <c r="P341" s="137">
        <v>67091</v>
      </c>
      <c r="Q341" s="138">
        <v>36.4</v>
      </c>
      <c r="R341" s="138">
        <v>6.4</v>
      </c>
      <c r="S341" s="138">
        <v>57.2</v>
      </c>
      <c r="T341" s="137">
        <v>397307</v>
      </c>
      <c r="U341" s="137">
        <v>45799</v>
      </c>
    </row>
    <row r="342" spans="1:21" ht="12">
      <c r="A342" s="135" t="s">
        <v>450</v>
      </c>
      <c r="B342" s="135" t="s">
        <v>44</v>
      </c>
      <c r="C342" s="141"/>
      <c r="D342" s="138">
        <v>61</v>
      </c>
      <c r="E342" s="138">
        <v>26</v>
      </c>
      <c r="F342" s="138">
        <v>35</v>
      </c>
      <c r="G342" s="138">
        <v>311</v>
      </c>
      <c r="H342" s="138">
        <v>48</v>
      </c>
      <c r="I342" s="138">
        <v>34</v>
      </c>
      <c r="J342" s="138">
        <v>146</v>
      </c>
      <c r="K342" s="138">
        <v>83</v>
      </c>
      <c r="L342" s="137">
        <v>617834</v>
      </c>
      <c r="M342" s="138">
        <v>66.599999999999994</v>
      </c>
      <c r="N342" s="138">
        <v>13.5</v>
      </c>
      <c r="O342" s="138">
        <v>19.899999999999999</v>
      </c>
      <c r="P342" s="137">
        <v>8151</v>
      </c>
      <c r="Q342" s="138">
        <v>57.1</v>
      </c>
      <c r="R342" s="138" t="s">
        <v>159</v>
      </c>
      <c r="S342" s="138">
        <v>42.9</v>
      </c>
      <c r="T342" s="137">
        <v>89573</v>
      </c>
      <c r="U342" s="137">
        <v>20093</v>
      </c>
    </row>
    <row r="343" spans="1:21" ht="12">
      <c r="A343" s="135"/>
      <c r="B343" s="135"/>
      <c r="C343" s="139" t="s">
        <v>562</v>
      </c>
      <c r="D343" s="138">
        <v>35</v>
      </c>
      <c r="E343" s="138">
        <v>3</v>
      </c>
      <c r="F343" s="138">
        <v>32</v>
      </c>
      <c r="G343" s="138">
        <v>54</v>
      </c>
      <c r="H343" s="138">
        <v>40</v>
      </c>
      <c r="I343" s="138">
        <v>4</v>
      </c>
      <c r="J343" s="138">
        <v>4</v>
      </c>
      <c r="K343" s="138">
        <v>6</v>
      </c>
      <c r="L343" s="137">
        <v>25523</v>
      </c>
      <c r="M343" s="138">
        <v>84</v>
      </c>
      <c r="N343" s="138">
        <v>8.6</v>
      </c>
      <c r="O343" s="138">
        <v>7.4</v>
      </c>
      <c r="P343" s="137">
        <v>5364</v>
      </c>
      <c r="Q343" s="138">
        <v>77.2</v>
      </c>
      <c r="R343" s="138" t="s">
        <v>159</v>
      </c>
      <c r="S343" s="138">
        <v>22.8</v>
      </c>
      <c r="T343" s="137">
        <v>14333</v>
      </c>
      <c r="U343" s="137">
        <v>1231</v>
      </c>
    </row>
    <row r="344" spans="1:21" ht="12">
      <c r="A344" s="135"/>
      <c r="B344" s="135"/>
      <c r="C344" s="139" t="s">
        <v>563</v>
      </c>
      <c r="D344" s="138">
        <v>14</v>
      </c>
      <c r="E344" s="138">
        <v>11</v>
      </c>
      <c r="F344" s="138">
        <v>3</v>
      </c>
      <c r="G344" s="138">
        <v>49</v>
      </c>
      <c r="H344" s="138">
        <v>8</v>
      </c>
      <c r="I344" s="138">
        <v>13</v>
      </c>
      <c r="J344" s="138">
        <v>16</v>
      </c>
      <c r="K344" s="138">
        <v>12</v>
      </c>
      <c r="L344" s="137">
        <v>56245</v>
      </c>
      <c r="M344" s="138">
        <v>84.8</v>
      </c>
      <c r="N344" s="138">
        <v>5</v>
      </c>
      <c r="O344" s="138">
        <v>10.1</v>
      </c>
      <c r="P344" s="138">
        <v>80</v>
      </c>
      <c r="Q344" s="138">
        <v>62.5</v>
      </c>
      <c r="R344" s="138" t="s">
        <v>159</v>
      </c>
      <c r="S344" s="138">
        <v>37.5</v>
      </c>
      <c r="T344" s="137">
        <v>12663</v>
      </c>
      <c r="U344" s="137">
        <v>4177</v>
      </c>
    </row>
    <row r="345" spans="1:21" ht="12">
      <c r="A345" s="135"/>
      <c r="B345" s="135"/>
      <c r="C345" s="139" t="s">
        <v>564</v>
      </c>
      <c r="D345" s="138">
        <v>5</v>
      </c>
      <c r="E345" s="138">
        <v>5</v>
      </c>
      <c r="F345" s="142" t="s">
        <v>584</v>
      </c>
      <c r="G345" s="138">
        <v>38</v>
      </c>
      <c r="H345" s="138" t="s">
        <v>159</v>
      </c>
      <c r="I345" s="138">
        <v>7</v>
      </c>
      <c r="J345" s="138">
        <v>18</v>
      </c>
      <c r="K345" s="138">
        <v>13</v>
      </c>
      <c r="L345" s="137">
        <v>61450</v>
      </c>
      <c r="M345" s="138">
        <v>55.9</v>
      </c>
      <c r="N345" s="138">
        <v>16.3</v>
      </c>
      <c r="O345" s="138">
        <v>27.9</v>
      </c>
      <c r="P345" s="138" t="s">
        <v>159</v>
      </c>
      <c r="Q345" s="142" t="s">
        <v>584</v>
      </c>
      <c r="R345" s="142" t="s">
        <v>584</v>
      </c>
      <c r="S345" s="142" t="s">
        <v>584</v>
      </c>
      <c r="T345" s="137">
        <v>12450</v>
      </c>
      <c r="U345" s="137">
        <v>5350</v>
      </c>
    </row>
    <row r="346" spans="1:21" ht="12">
      <c r="A346" s="135"/>
      <c r="B346" s="135"/>
      <c r="C346" s="139" t="s">
        <v>565</v>
      </c>
      <c r="D346" s="138">
        <v>3</v>
      </c>
      <c r="E346" s="138">
        <v>3</v>
      </c>
      <c r="F346" s="142" t="s">
        <v>584</v>
      </c>
      <c r="G346" s="138">
        <v>38</v>
      </c>
      <c r="H346" s="138" t="s">
        <v>159</v>
      </c>
      <c r="I346" s="138">
        <v>9</v>
      </c>
      <c r="J346" s="138">
        <v>28</v>
      </c>
      <c r="K346" s="138">
        <v>1</v>
      </c>
      <c r="L346" s="137">
        <v>65686</v>
      </c>
      <c r="M346" s="138">
        <v>75.2</v>
      </c>
      <c r="N346" s="138">
        <v>6.6</v>
      </c>
      <c r="O346" s="138">
        <v>18.2</v>
      </c>
      <c r="P346" s="137">
        <v>2707</v>
      </c>
      <c r="Q346" s="138">
        <v>31.7</v>
      </c>
      <c r="R346" s="138" t="s">
        <v>159</v>
      </c>
      <c r="S346" s="138">
        <v>68.3</v>
      </c>
      <c r="T346" s="137">
        <v>15538</v>
      </c>
      <c r="U346" s="137">
        <v>1436</v>
      </c>
    </row>
    <row r="347" spans="1:21" ht="12">
      <c r="A347" s="135"/>
      <c r="B347" s="135"/>
      <c r="C347" s="139" t="s">
        <v>566</v>
      </c>
      <c r="D347" s="138">
        <v>2</v>
      </c>
      <c r="E347" s="138">
        <v>2</v>
      </c>
      <c r="F347" s="142" t="s">
        <v>584</v>
      </c>
      <c r="G347" s="138">
        <v>58</v>
      </c>
      <c r="H347" s="138" t="s">
        <v>159</v>
      </c>
      <c r="I347" s="138" t="s">
        <v>159</v>
      </c>
      <c r="J347" s="138">
        <v>37</v>
      </c>
      <c r="K347" s="138">
        <v>21</v>
      </c>
      <c r="L347" s="137" t="s">
        <v>585</v>
      </c>
      <c r="M347" s="137" t="s">
        <v>585</v>
      </c>
      <c r="N347" s="137" t="s">
        <v>585</v>
      </c>
      <c r="O347" s="137" t="s">
        <v>585</v>
      </c>
      <c r="P347" s="137" t="s">
        <v>585</v>
      </c>
      <c r="Q347" s="137" t="s">
        <v>585</v>
      </c>
      <c r="R347" s="137" t="s">
        <v>585</v>
      </c>
      <c r="S347" s="137" t="s">
        <v>585</v>
      </c>
      <c r="T347" s="137" t="s">
        <v>585</v>
      </c>
      <c r="U347" s="137" t="s">
        <v>585</v>
      </c>
    </row>
    <row r="348" spans="1:21" ht="12">
      <c r="A348" s="135"/>
      <c r="B348" s="135"/>
      <c r="C348" s="139" t="s">
        <v>567</v>
      </c>
      <c r="D348" s="138">
        <v>2</v>
      </c>
      <c r="E348" s="138">
        <v>2</v>
      </c>
      <c r="F348" s="142" t="s">
        <v>584</v>
      </c>
      <c r="G348" s="138">
        <v>74</v>
      </c>
      <c r="H348" s="138" t="s">
        <v>159</v>
      </c>
      <c r="I348" s="138">
        <v>1</v>
      </c>
      <c r="J348" s="138">
        <v>43</v>
      </c>
      <c r="K348" s="138">
        <v>30</v>
      </c>
      <c r="L348" s="137" t="s">
        <v>585</v>
      </c>
      <c r="M348" s="137" t="s">
        <v>585</v>
      </c>
      <c r="N348" s="137" t="s">
        <v>585</v>
      </c>
      <c r="O348" s="137" t="s">
        <v>585</v>
      </c>
      <c r="P348" s="137" t="s">
        <v>585</v>
      </c>
      <c r="Q348" s="137" t="s">
        <v>585</v>
      </c>
      <c r="R348" s="137" t="s">
        <v>585</v>
      </c>
      <c r="S348" s="137" t="s">
        <v>585</v>
      </c>
      <c r="T348" s="137" t="s">
        <v>585</v>
      </c>
      <c r="U348" s="137" t="s">
        <v>585</v>
      </c>
    </row>
    <row r="349" spans="1:21" ht="12">
      <c r="A349" s="135"/>
      <c r="B349" s="135"/>
      <c r="C349" s="139" t="s">
        <v>568</v>
      </c>
      <c r="D349" s="142" t="s">
        <v>584</v>
      </c>
      <c r="E349" s="142" t="s">
        <v>584</v>
      </c>
      <c r="F349" s="142" t="s">
        <v>584</v>
      </c>
      <c r="G349" s="142" t="s">
        <v>584</v>
      </c>
      <c r="H349" s="142" t="s">
        <v>584</v>
      </c>
      <c r="I349" s="142" t="s">
        <v>584</v>
      </c>
      <c r="J349" s="142" t="s">
        <v>584</v>
      </c>
      <c r="K349" s="142" t="s">
        <v>584</v>
      </c>
      <c r="L349" s="142" t="s">
        <v>584</v>
      </c>
      <c r="M349" s="142" t="s">
        <v>584</v>
      </c>
      <c r="N349" s="142" t="s">
        <v>584</v>
      </c>
      <c r="O349" s="142" t="s">
        <v>584</v>
      </c>
      <c r="P349" s="142" t="s">
        <v>584</v>
      </c>
      <c r="Q349" s="142" t="s">
        <v>584</v>
      </c>
      <c r="R349" s="142" t="s">
        <v>584</v>
      </c>
      <c r="S349" s="142" t="s">
        <v>584</v>
      </c>
      <c r="T349" s="142" t="s">
        <v>584</v>
      </c>
      <c r="U349" s="142" t="s">
        <v>584</v>
      </c>
    </row>
    <row r="350" spans="1:21" ht="12">
      <c r="A350" s="135"/>
      <c r="B350" s="135"/>
      <c r="C350" s="139" t="s">
        <v>136</v>
      </c>
      <c r="D350" s="142" t="s">
        <v>584</v>
      </c>
      <c r="E350" s="142" t="s">
        <v>584</v>
      </c>
      <c r="F350" s="142" t="s">
        <v>584</v>
      </c>
      <c r="G350" s="142" t="s">
        <v>584</v>
      </c>
      <c r="H350" s="142" t="s">
        <v>584</v>
      </c>
      <c r="I350" s="142" t="s">
        <v>584</v>
      </c>
      <c r="J350" s="142" t="s">
        <v>584</v>
      </c>
      <c r="K350" s="142" t="s">
        <v>584</v>
      </c>
      <c r="L350" s="142" t="s">
        <v>584</v>
      </c>
      <c r="M350" s="142" t="s">
        <v>584</v>
      </c>
      <c r="N350" s="142" t="s">
        <v>584</v>
      </c>
      <c r="O350" s="142" t="s">
        <v>584</v>
      </c>
      <c r="P350" s="142" t="s">
        <v>584</v>
      </c>
      <c r="Q350" s="142" t="s">
        <v>584</v>
      </c>
      <c r="R350" s="142" t="s">
        <v>584</v>
      </c>
      <c r="S350" s="142" t="s">
        <v>584</v>
      </c>
      <c r="T350" s="142" t="s">
        <v>584</v>
      </c>
      <c r="U350" s="142" t="s">
        <v>584</v>
      </c>
    </row>
    <row r="351" spans="1:21" ht="12">
      <c r="A351" s="135" t="s">
        <v>459</v>
      </c>
      <c r="B351" s="135" t="s">
        <v>460</v>
      </c>
      <c r="C351" s="141"/>
      <c r="D351" s="138">
        <v>165</v>
      </c>
      <c r="E351" s="138">
        <v>95</v>
      </c>
      <c r="F351" s="138">
        <v>70</v>
      </c>
      <c r="G351" s="138">
        <v>733</v>
      </c>
      <c r="H351" s="138">
        <v>118</v>
      </c>
      <c r="I351" s="138">
        <v>110</v>
      </c>
      <c r="J351" s="138">
        <v>374</v>
      </c>
      <c r="K351" s="138">
        <v>131</v>
      </c>
      <c r="L351" s="137">
        <v>1822849</v>
      </c>
      <c r="M351" s="138">
        <v>59.2</v>
      </c>
      <c r="N351" s="138">
        <v>21.4</v>
      </c>
      <c r="O351" s="138">
        <v>19.399999999999999</v>
      </c>
      <c r="P351" s="137">
        <v>55025</v>
      </c>
      <c r="Q351" s="138">
        <v>28.5</v>
      </c>
      <c r="R351" s="138">
        <v>14.8</v>
      </c>
      <c r="S351" s="138">
        <v>56.6</v>
      </c>
      <c r="T351" s="137">
        <v>215504</v>
      </c>
      <c r="U351" s="137">
        <v>12994</v>
      </c>
    </row>
    <row r="352" spans="1:21" ht="12">
      <c r="A352" s="135"/>
      <c r="B352" s="135"/>
      <c r="C352" s="139" t="s">
        <v>562</v>
      </c>
      <c r="D352" s="138">
        <v>80</v>
      </c>
      <c r="E352" s="138">
        <v>26</v>
      </c>
      <c r="F352" s="138">
        <v>54</v>
      </c>
      <c r="G352" s="138">
        <v>137</v>
      </c>
      <c r="H352" s="138">
        <v>85</v>
      </c>
      <c r="I352" s="138">
        <v>28</v>
      </c>
      <c r="J352" s="138">
        <v>17</v>
      </c>
      <c r="K352" s="138">
        <v>7</v>
      </c>
      <c r="L352" s="137">
        <v>153365</v>
      </c>
      <c r="M352" s="138">
        <v>56.4</v>
      </c>
      <c r="N352" s="138">
        <v>15.4</v>
      </c>
      <c r="O352" s="138">
        <v>28.1</v>
      </c>
      <c r="P352" s="137">
        <v>9155</v>
      </c>
      <c r="Q352" s="138">
        <v>70.3</v>
      </c>
      <c r="R352" s="138">
        <v>14</v>
      </c>
      <c r="S352" s="138">
        <v>15.7</v>
      </c>
      <c r="T352" s="137">
        <v>11508</v>
      </c>
      <c r="U352" s="137">
        <v>2288</v>
      </c>
    </row>
    <row r="353" spans="1:21" ht="12">
      <c r="A353" s="135"/>
      <c r="B353" s="135"/>
      <c r="C353" s="139" t="s">
        <v>563</v>
      </c>
      <c r="D353" s="138">
        <v>41</v>
      </c>
      <c r="E353" s="138">
        <v>26</v>
      </c>
      <c r="F353" s="138">
        <v>15</v>
      </c>
      <c r="G353" s="138">
        <v>135</v>
      </c>
      <c r="H353" s="138">
        <v>32</v>
      </c>
      <c r="I353" s="138">
        <v>35</v>
      </c>
      <c r="J353" s="138">
        <v>50</v>
      </c>
      <c r="K353" s="138">
        <v>18</v>
      </c>
      <c r="L353" s="137">
        <v>143229</v>
      </c>
      <c r="M353" s="138">
        <v>44.3</v>
      </c>
      <c r="N353" s="138">
        <v>13.3</v>
      </c>
      <c r="O353" s="138">
        <v>42.4</v>
      </c>
      <c r="P353" s="137">
        <v>8871</v>
      </c>
      <c r="Q353" s="138">
        <v>41.2</v>
      </c>
      <c r="R353" s="138" t="s">
        <v>159</v>
      </c>
      <c r="S353" s="138">
        <v>58.8</v>
      </c>
      <c r="T353" s="137">
        <v>12228</v>
      </c>
      <c r="U353" s="137">
        <v>1704</v>
      </c>
    </row>
    <row r="354" spans="1:21" ht="12">
      <c r="A354" s="135"/>
      <c r="B354" s="135"/>
      <c r="C354" s="139" t="s">
        <v>564</v>
      </c>
      <c r="D354" s="138">
        <v>29</v>
      </c>
      <c r="E354" s="138">
        <v>28</v>
      </c>
      <c r="F354" s="138">
        <v>1</v>
      </c>
      <c r="G354" s="138">
        <v>194</v>
      </c>
      <c r="H354" s="138">
        <v>1</v>
      </c>
      <c r="I354" s="138">
        <v>32</v>
      </c>
      <c r="J354" s="138">
        <v>124</v>
      </c>
      <c r="K354" s="138">
        <v>37</v>
      </c>
      <c r="L354" s="137">
        <v>424483</v>
      </c>
      <c r="M354" s="138">
        <v>52.3</v>
      </c>
      <c r="N354" s="138">
        <v>15.4</v>
      </c>
      <c r="O354" s="138">
        <v>32.299999999999997</v>
      </c>
      <c r="P354" s="137">
        <v>16956</v>
      </c>
      <c r="Q354" s="138">
        <v>31.2</v>
      </c>
      <c r="R354" s="138">
        <v>2</v>
      </c>
      <c r="S354" s="138">
        <v>66.8</v>
      </c>
      <c r="T354" s="137">
        <v>49825</v>
      </c>
      <c r="U354" s="137">
        <v>3307</v>
      </c>
    </row>
    <row r="355" spans="1:21" ht="12">
      <c r="A355" s="135"/>
      <c r="B355" s="135"/>
      <c r="C355" s="139" t="s">
        <v>565</v>
      </c>
      <c r="D355" s="138">
        <v>11</v>
      </c>
      <c r="E355" s="138">
        <v>11</v>
      </c>
      <c r="F355" s="142" t="s">
        <v>584</v>
      </c>
      <c r="G355" s="138">
        <v>156</v>
      </c>
      <c r="H355" s="138" t="s">
        <v>159</v>
      </c>
      <c r="I355" s="138">
        <v>15</v>
      </c>
      <c r="J355" s="138">
        <v>118</v>
      </c>
      <c r="K355" s="138">
        <v>23</v>
      </c>
      <c r="L355" s="137">
        <v>470945</v>
      </c>
      <c r="M355" s="138">
        <v>57.8</v>
      </c>
      <c r="N355" s="138">
        <v>28.7</v>
      </c>
      <c r="O355" s="138">
        <v>13.5</v>
      </c>
      <c r="P355" s="137">
        <v>6913</v>
      </c>
      <c r="Q355" s="138" t="s">
        <v>159</v>
      </c>
      <c r="R355" s="138">
        <v>58.1</v>
      </c>
      <c r="S355" s="138">
        <v>41.9</v>
      </c>
      <c r="T355" s="137">
        <v>65343</v>
      </c>
      <c r="U355" s="137">
        <v>3027</v>
      </c>
    </row>
    <row r="356" spans="1:21" ht="12">
      <c r="A356" s="135"/>
      <c r="B356" s="135"/>
      <c r="C356" s="139" t="s">
        <v>566</v>
      </c>
      <c r="D356" s="138">
        <v>3</v>
      </c>
      <c r="E356" s="138">
        <v>3</v>
      </c>
      <c r="F356" s="142" t="s">
        <v>584</v>
      </c>
      <c r="G356" s="138">
        <v>76</v>
      </c>
      <c r="H356" s="138" t="s">
        <v>159</v>
      </c>
      <c r="I356" s="138" t="s">
        <v>159</v>
      </c>
      <c r="J356" s="138">
        <v>47</v>
      </c>
      <c r="K356" s="138">
        <v>29</v>
      </c>
      <c r="L356" s="143">
        <v>630827</v>
      </c>
      <c r="M356" s="144">
        <v>64.599999999999994</v>
      </c>
      <c r="N356" s="144">
        <v>35.4</v>
      </c>
      <c r="O356" s="144" t="s">
        <v>159</v>
      </c>
      <c r="P356" s="143">
        <v>13130</v>
      </c>
      <c r="Q356" s="144" t="s">
        <v>159</v>
      </c>
      <c r="R356" s="144" t="s">
        <v>159</v>
      </c>
      <c r="S356" s="144">
        <v>100</v>
      </c>
      <c r="T356" s="143">
        <v>76600</v>
      </c>
      <c r="U356" s="143">
        <v>2668</v>
      </c>
    </row>
    <row r="357" spans="1:21" ht="12">
      <c r="A357" s="135"/>
      <c r="B357" s="135"/>
      <c r="C357" s="139" t="s">
        <v>567</v>
      </c>
      <c r="D357" s="138">
        <v>1</v>
      </c>
      <c r="E357" s="138">
        <v>1</v>
      </c>
      <c r="F357" s="142" t="s">
        <v>584</v>
      </c>
      <c r="G357" s="138">
        <v>35</v>
      </c>
      <c r="H357" s="138" t="s">
        <v>159</v>
      </c>
      <c r="I357" s="138" t="s">
        <v>159</v>
      </c>
      <c r="J357" s="138">
        <v>18</v>
      </c>
      <c r="K357" s="138">
        <v>17</v>
      </c>
      <c r="L357" s="137" t="s">
        <v>585</v>
      </c>
      <c r="M357" s="137" t="s">
        <v>585</v>
      </c>
      <c r="N357" s="137" t="s">
        <v>585</v>
      </c>
      <c r="O357" s="137" t="s">
        <v>585</v>
      </c>
      <c r="P357" s="137" t="s">
        <v>585</v>
      </c>
      <c r="Q357" s="137" t="s">
        <v>585</v>
      </c>
      <c r="R357" s="137" t="s">
        <v>585</v>
      </c>
      <c r="S357" s="137" t="s">
        <v>585</v>
      </c>
      <c r="T357" s="137" t="s">
        <v>585</v>
      </c>
      <c r="U357" s="137" t="s">
        <v>585</v>
      </c>
    </row>
    <row r="358" spans="1:21" ht="12">
      <c r="A358" s="135"/>
      <c r="B358" s="135"/>
      <c r="C358" s="139" t="s">
        <v>568</v>
      </c>
      <c r="D358" s="142" t="s">
        <v>584</v>
      </c>
      <c r="E358" s="142" t="s">
        <v>584</v>
      </c>
      <c r="F358" s="142" t="s">
        <v>584</v>
      </c>
      <c r="G358" s="142" t="s">
        <v>584</v>
      </c>
      <c r="H358" s="142" t="s">
        <v>584</v>
      </c>
      <c r="I358" s="142" t="s">
        <v>584</v>
      </c>
      <c r="J358" s="142" t="s">
        <v>584</v>
      </c>
      <c r="K358" s="142" t="s">
        <v>584</v>
      </c>
      <c r="L358" s="142" t="s">
        <v>584</v>
      </c>
      <c r="M358" s="142" t="s">
        <v>584</v>
      </c>
      <c r="N358" s="142" t="s">
        <v>584</v>
      </c>
      <c r="O358" s="142" t="s">
        <v>584</v>
      </c>
      <c r="P358" s="142" t="s">
        <v>584</v>
      </c>
      <c r="Q358" s="142" t="s">
        <v>584</v>
      </c>
      <c r="R358" s="142" t="s">
        <v>584</v>
      </c>
      <c r="S358" s="142" t="s">
        <v>584</v>
      </c>
      <c r="T358" s="142" t="s">
        <v>584</v>
      </c>
      <c r="U358" s="142" t="s">
        <v>584</v>
      </c>
    </row>
    <row r="359" spans="1:21" ht="12">
      <c r="A359" s="135"/>
      <c r="B359" s="135"/>
      <c r="C359" s="139" t="s">
        <v>136</v>
      </c>
      <c r="D359" s="142" t="s">
        <v>584</v>
      </c>
      <c r="E359" s="142" t="s">
        <v>584</v>
      </c>
      <c r="F359" s="142" t="s">
        <v>584</v>
      </c>
      <c r="G359" s="142" t="s">
        <v>584</v>
      </c>
      <c r="H359" s="142" t="s">
        <v>584</v>
      </c>
      <c r="I359" s="142" t="s">
        <v>584</v>
      </c>
      <c r="J359" s="142" t="s">
        <v>584</v>
      </c>
      <c r="K359" s="142" t="s">
        <v>584</v>
      </c>
      <c r="L359" s="142" t="s">
        <v>584</v>
      </c>
      <c r="M359" s="142" t="s">
        <v>584</v>
      </c>
      <c r="N359" s="142" t="s">
        <v>584</v>
      </c>
      <c r="O359" s="142" t="s">
        <v>584</v>
      </c>
      <c r="P359" s="142" t="s">
        <v>584</v>
      </c>
      <c r="Q359" s="142" t="s">
        <v>584</v>
      </c>
      <c r="R359" s="142" t="s">
        <v>584</v>
      </c>
      <c r="S359" s="142" t="s">
        <v>584</v>
      </c>
      <c r="T359" s="142" t="s">
        <v>584</v>
      </c>
      <c r="U359" s="142" t="s">
        <v>584</v>
      </c>
    </row>
    <row r="360" spans="1:21" ht="12">
      <c r="A360" s="135" t="s">
        <v>467</v>
      </c>
      <c r="B360" s="135" t="s">
        <v>46</v>
      </c>
      <c r="C360" s="141"/>
      <c r="D360" s="138">
        <v>58</v>
      </c>
      <c r="E360" s="138">
        <v>24</v>
      </c>
      <c r="F360" s="138">
        <v>34</v>
      </c>
      <c r="G360" s="138">
        <v>302</v>
      </c>
      <c r="H360" s="138">
        <v>48</v>
      </c>
      <c r="I360" s="138">
        <v>29</v>
      </c>
      <c r="J360" s="138">
        <v>69</v>
      </c>
      <c r="K360" s="138">
        <v>156</v>
      </c>
      <c r="L360" s="137">
        <v>496055</v>
      </c>
      <c r="M360" s="138">
        <v>80.599999999999994</v>
      </c>
      <c r="N360" s="138">
        <v>1.7</v>
      </c>
      <c r="O360" s="138">
        <v>17.7</v>
      </c>
      <c r="P360" s="137">
        <v>3915</v>
      </c>
      <c r="Q360" s="138">
        <v>23.5</v>
      </c>
      <c r="R360" s="138">
        <v>4.4000000000000004</v>
      </c>
      <c r="S360" s="138">
        <v>72.2</v>
      </c>
      <c r="T360" s="137">
        <v>92230</v>
      </c>
      <c r="U360" s="137">
        <v>12712</v>
      </c>
    </row>
    <row r="361" spans="1:21" ht="12">
      <c r="A361" s="135"/>
      <c r="B361" s="135"/>
      <c r="C361" s="139" t="s">
        <v>562</v>
      </c>
      <c r="D361" s="138">
        <v>32</v>
      </c>
      <c r="E361" s="138">
        <v>6</v>
      </c>
      <c r="F361" s="138">
        <v>26</v>
      </c>
      <c r="G361" s="138">
        <v>50</v>
      </c>
      <c r="H361" s="138">
        <v>36</v>
      </c>
      <c r="I361" s="138">
        <v>7</v>
      </c>
      <c r="J361" s="138">
        <v>2</v>
      </c>
      <c r="K361" s="138">
        <v>5</v>
      </c>
      <c r="L361" s="137">
        <v>29102</v>
      </c>
      <c r="M361" s="138">
        <v>77.599999999999994</v>
      </c>
      <c r="N361" s="138">
        <v>3.2</v>
      </c>
      <c r="O361" s="138">
        <v>19.2</v>
      </c>
      <c r="P361" s="138">
        <v>288</v>
      </c>
      <c r="Q361" s="138" t="s">
        <v>159</v>
      </c>
      <c r="R361" s="138">
        <v>17.399999999999999</v>
      </c>
      <c r="S361" s="138">
        <v>82.6</v>
      </c>
      <c r="T361" s="137">
        <v>10757</v>
      </c>
      <c r="U361" s="137">
        <v>1488</v>
      </c>
    </row>
    <row r="362" spans="1:21" ht="12">
      <c r="A362" s="135"/>
      <c r="B362" s="135"/>
      <c r="C362" s="139" t="s">
        <v>563</v>
      </c>
      <c r="D362" s="138">
        <v>14</v>
      </c>
      <c r="E362" s="138">
        <v>7</v>
      </c>
      <c r="F362" s="138">
        <v>7</v>
      </c>
      <c r="G362" s="138">
        <v>50</v>
      </c>
      <c r="H362" s="138">
        <v>10</v>
      </c>
      <c r="I362" s="138">
        <v>11</v>
      </c>
      <c r="J362" s="138">
        <v>20</v>
      </c>
      <c r="K362" s="138">
        <v>9</v>
      </c>
      <c r="L362" s="137">
        <v>45572</v>
      </c>
      <c r="M362" s="138">
        <v>62</v>
      </c>
      <c r="N362" s="138">
        <v>3.2</v>
      </c>
      <c r="O362" s="138">
        <v>34.799999999999997</v>
      </c>
      <c r="P362" s="137">
        <v>1920</v>
      </c>
      <c r="Q362" s="138">
        <v>93.8</v>
      </c>
      <c r="R362" s="138" t="s">
        <v>159</v>
      </c>
      <c r="S362" s="138">
        <v>6.2</v>
      </c>
      <c r="T362" s="137">
        <v>13138</v>
      </c>
      <c r="U362" s="138">
        <v>961</v>
      </c>
    </row>
    <row r="363" spans="1:21" ht="12">
      <c r="A363" s="135"/>
      <c r="B363" s="135"/>
      <c r="C363" s="139" t="s">
        <v>564</v>
      </c>
      <c r="D363" s="138">
        <v>3</v>
      </c>
      <c r="E363" s="138">
        <v>2</v>
      </c>
      <c r="F363" s="138">
        <v>1</v>
      </c>
      <c r="G363" s="138">
        <v>18</v>
      </c>
      <c r="H363" s="138">
        <v>2</v>
      </c>
      <c r="I363" s="138">
        <v>2</v>
      </c>
      <c r="J363" s="138">
        <v>6</v>
      </c>
      <c r="K363" s="138">
        <v>8</v>
      </c>
      <c r="L363" s="137">
        <v>22845</v>
      </c>
      <c r="M363" s="138">
        <v>56.5</v>
      </c>
      <c r="N363" s="138">
        <v>1.3</v>
      </c>
      <c r="O363" s="138">
        <v>42.2</v>
      </c>
      <c r="P363" s="138" t="s">
        <v>159</v>
      </c>
      <c r="Q363" s="142" t="s">
        <v>584</v>
      </c>
      <c r="R363" s="142" t="s">
        <v>584</v>
      </c>
      <c r="S363" s="142" t="s">
        <v>584</v>
      </c>
      <c r="T363" s="137">
        <v>6125</v>
      </c>
      <c r="U363" s="138">
        <v>656</v>
      </c>
    </row>
    <row r="364" spans="1:21" ht="12">
      <c r="A364" s="135"/>
      <c r="B364" s="135"/>
      <c r="C364" s="139" t="s">
        <v>565</v>
      </c>
      <c r="D364" s="138">
        <v>5</v>
      </c>
      <c r="E364" s="138">
        <v>5</v>
      </c>
      <c r="F364" s="142" t="s">
        <v>584</v>
      </c>
      <c r="G364" s="138">
        <v>69</v>
      </c>
      <c r="H364" s="138" t="s">
        <v>159</v>
      </c>
      <c r="I364" s="138">
        <v>9</v>
      </c>
      <c r="J364" s="138">
        <v>17</v>
      </c>
      <c r="K364" s="138">
        <v>43</v>
      </c>
      <c r="L364" s="137">
        <v>70031</v>
      </c>
      <c r="M364" s="138">
        <v>88.4</v>
      </c>
      <c r="N364" s="138">
        <v>1.8</v>
      </c>
      <c r="O364" s="138">
        <v>9.8000000000000007</v>
      </c>
      <c r="P364" s="137">
        <v>1618</v>
      </c>
      <c r="Q364" s="138" t="s">
        <v>159</v>
      </c>
      <c r="R364" s="138" t="s">
        <v>159</v>
      </c>
      <c r="S364" s="138">
        <v>100</v>
      </c>
      <c r="T364" s="137">
        <v>8506</v>
      </c>
      <c r="U364" s="137">
        <v>1657</v>
      </c>
    </row>
    <row r="365" spans="1:21" ht="12">
      <c r="A365" s="135"/>
      <c r="B365" s="135"/>
      <c r="C365" s="139" t="s">
        <v>566</v>
      </c>
      <c r="D365" s="138">
        <v>3</v>
      </c>
      <c r="E365" s="138">
        <v>3</v>
      </c>
      <c r="F365" s="142" t="s">
        <v>584</v>
      </c>
      <c r="G365" s="138">
        <v>69</v>
      </c>
      <c r="H365" s="138" t="s">
        <v>159</v>
      </c>
      <c r="I365" s="138" t="s">
        <v>159</v>
      </c>
      <c r="J365" s="138">
        <v>16</v>
      </c>
      <c r="K365" s="138">
        <v>53</v>
      </c>
      <c r="L365" s="143">
        <v>328505</v>
      </c>
      <c r="M365" s="144">
        <v>99.2</v>
      </c>
      <c r="N365" s="144">
        <v>0.8</v>
      </c>
      <c r="O365" s="144" t="s">
        <v>159</v>
      </c>
      <c r="P365" s="144">
        <v>89</v>
      </c>
      <c r="Q365" s="144" t="s">
        <v>159</v>
      </c>
      <c r="R365" s="144" t="s">
        <v>159</v>
      </c>
      <c r="S365" s="144">
        <v>100</v>
      </c>
      <c r="T365" s="143">
        <v>53704</v>
      </c>
      <c r="U365" s="143">
        <v>7950</v>
      </c>
    </row>
    <row r="366" spans="1:21" ht="12">
      <c r="A366" s="135"/>
      <c r="B366" s="135"/>
      <c r="C366" s="139" t="s">
        <v>567</v>
      </c>
      <c r="D366" s="138">
        <v>1</v>
      </c>
      <c r="E366" s="138">
        <v>1</v>
      </c>
      <c r="F366" s="142" t="s">
        <v>584</v>
      </c>
      <c r="G366" s="138">
        <v>46</v>
      </c>
      <c r="H366" s="138" t="s">
        <v>159</v>
      </c>
      <c r="I366" s="138" t="s">
        <v>159</v>
      </c>
      <c r="J366" s="138">
        <v>8</v>
      </c>
      <c r="K366" s="138">
        <v>38</v>
      </c>
      <c r="L366" s="137" t="s">
        <v>585</v>
      </c>
      <c r="M366" s="137" t="s">
        <v>585</v>
      </c>
      <c r="N366" s="137" t="s">
        <v>585</v>
      </c>
      <c r="O366" s="137" t="s">
        <v>585</v>
      </c>
      <c r="P366" s="137" t="s">
        <v>585</v>
      </c>
      <c r="Q366" s="137" t="s">
        <v>585</v>
      </c>
      <c r="R366" s="137" t="s">
        <v>585</v>
      </c>
      <c r="S366" s="137" t="s">
        <v>585</v>
      </c>
      <c r="T366" s="137" t="s">
        <v>585</v>
      </c>
      <c r="U366" s="137" t="s">
        <v>585</v>
      </c>
    </row>
    <row r="367" spans="1:21" ht="12">
      <c r="A367" s="135"/>
      <c r="B367" s="135"/>
      <c r="C367" s="139" t="s">
        <v>568</v>
      </c>
      <c r="D367" s="142" t="s">
        <v>584</v>
      </c>
      <c r="E367" s="142" t="s">
        <v>584</v>
      </c>
      <c r="F367" s="142" t="s">
        <v>584</v>
      </c>
      <c r="G367" s="142" t="s">
        <v>584</v>
      </c>
      <c r="H367" s="142" t="s">
        <v>584</v>
      </c>
      <c r="I367" s="142" t="s">
        <v>584</v>
      </c>
      <c r="J367" s="142" t="s">
        <v>584</v>
      </c>
      <c r="K367" s="142" t="s">
        <v>584</v>
      </c>
      <c r="L367" s="142" t="s">
        <v>584</v>
      </c>
      <c r="M367" s="142" t="s">
        <v>584</v>
      </c>
      <c r="N367" s="142" t="s">
        <v>584</v>
      </c>
      <c r="O367" s="142" t="s">
        <v>584</v>
      </c>
      <c r="P367" s="142" t="s">
        <v>584</v>
      </c>
      <c r="Q367" s="142" t="s">
        <v>584</v>
      </c>
      <c r="R367" s="142" t="s">
        <v>584</v>
      </c>
      <c r="S367" s="142" t="s">
        <v>584</v>
      </c>
      <c r="T367" s="142" t="s">
        <v>584</v>
      </c>
      <c r="U367" s="142" t="s">
        <v>584</v>
      </c>
    </row>
    <row r="368" spans="1:21" ht="12">
      <c r="A368" s="135"/>
      <c r="B368" s="135"/>
      <c r="C368" s="139" t="s">
        <v>136</v>
      </c>
      <c r="D368" s="142" t="s">
        <v>584</v>
      </c>
      <c r="E368" s="142" t="s">
        <v>584</v>
      </c>
      <c r="F368" s="142" t="s">
        <v>584</v>
      </c>
      <c r="G368" s="142" t="s">
        <v>584</v>
      </c>
      <c r="H368" s="142" t="s">
        <v>584</v>
      </c>
      <c r="I368" s="142" t="s">
        <v>584</v>
      </c>
      <c r="J368" s="142" t="s">
        <v>584</v>
      </c>
      <c r="K368" s="142" t="s">
        <v>584</v>
      </c>
      <c r="L368" s="142" t="s">
        <v>584</v>
      </c>
      <c r="M368" s="142" t="s">
        <v>584</v>
      </c>
      <c r="N368" s="142" t="s">
        <v>584</v>
      </c>
      <c r="O368" s="142" t="s">
        <v>584</v>
      </c>
      <c r="P368" s="142" t="s">
        <v>584</v>
      </c>
      <c r="Q368" s="142" t="s">
        <v>584</v>
      </c>
      <c r="R368" s="142" t="s">
        <v>584</v>
      </c>
      <c r="S368" s="142" t="s">
        <v>584</v>
      </c>
      <c r="T368" s="142" t="s">
        <v>584</v>
      </c>
      <c r="U368" s="142" t="s">
        <v>584</v>
      </c>
    </row>
    <row r="369" spans="1:21" ht="12">
      <c r="A369" s="135" t="s">
        <v>175</v>
      </c>
      <c r="B369" s="119" t="s">
        <v>587</v>
      </c>
      <c r="C369" s="141"/>
      <c r="D369" s="137">
        <v>1122</v>
      </c>
      <c r="E369" s="138">
        <v>662</v>
      </c>
      <c r="F369" s="138">
        <v>460</v>
      </c>
      <c r="G369" s="137">
        <v>6616</v>
      </c>
      <c r="H369" s="138">
        <v>642</v>
      </c>
      <c r="I369" s="138">
        <v>588</v>
      </c>
      <c r="J369" s="137">
        <v>2639</v>
      </c>
      <c r="K369" s="137">
        <v>2747</v>
      </c>
      <c r="L369" s="137">
        <v>10456880</v>
      </c>
      <c r="M369" s="138">
        <v>59.3</v>
      </c>
      <c r="N369" s="138">
        <v>8.6999999999999993</v>
      </c>
      <c r="O369" s="138">
        <v>32</v>
      </c>
      <c r="P369" s="137">
        <v>342733</v>
      </c>
      <c r="Q369" s="138">
        <v>16.100000000000001</v>
      </c>
      <c r="R369" s="138">
        <v>1.1000000000000001</v>
      </c>
      <c r="S369" s="138">
        <v>82.7</v>
      </c>
      <c r="T369" s="137">
        <v>1268234</v>
      </c>
      <c r="U369" s="137">
        <v>113822</v>
      </c>
    </row>
    <row r="370" spans="1:21" ht="12">
      <c r="A370" s="135" t="s">
        <v>476</v>
      </c>
      <c r="B370" s="135" t="s">
        <v>48</v>
      </c>
      <c r="C370" s="141"/>
      <c r="D370" s="138">
        <v>257</v>
      </c>
      <c r="E370" s="138">
        <v>174</v>
      </c>
      <c r="F370" s="138">
        <v>83</v>
      </c>
      <c r="G370" s="137">
        <v>1278</v>
      </c>
      <c r="H370" s="138">
        <v>106</v>
      </c>
      <c r="I370" s="138">
        <v>182</v>
      </c>
      <c r="J370" s="138">
        <v>716</v>
      </c>
      <c r="K370" s="138">
        <v>274</v>
      </c>
      <c r="L370" s="137">
        <v>2171925</v>
      </c>
      <c r="M370" s="138">
        <v>48.8</v>
      </c>
      <c r="N370" s="138">
        <v>1.5</v>
      </c>
      <c r="O370" s="138">
        <v>49.7</v>
      </c>
      <c r="P370" s="137">
        <v>6288</v>
      </c>
      <c r="Q370" s="138" t="s">
        <v>159</v>
      </c>
      <c r="R370" s="138">
        <v>2.2999999999999998</v>
      </c>
      <c r="S370" s="138">
        <v>97.8</v>
      </c>
      <c r="T370" s="137">
        <v>233031</v>
      </c>
      <c r="U370" s="137">
        <v>17670</v>
      </c>
    </row>
    <row r="371" spans="1:21" ht="12">
      <c r="A371" s="135"/>
      <c r="B371" s="135"/>
      <c r="C371" s="139" t="s">
        <v>562</v>
      </c>
      <c r="D371" s="138">
        <v>84</v>
      </c>
      <c r="E371" s="138">
        <v>23</v>
      </c>
      <c r="F371" s="138">
        <v>61</v>
      </c>
      <c r="G371" s="138">
        <v>130</v>
      </c>
      <c r="H371" s="138">
        <v>74</v>
      </c>
      <c r="I371" s="138">
        <v>16</v>
      </c>
      <c r="J371" s="138">
        <v>19</v>
      </c>
      <c r="K371" s="138">
        <v>21</v>
      </c>
      <c r="L371" s="137">
        <v>136722</v>
      </c>
      <c r="M371" s="138">
        <v>57.5</v>
      </c>
      <c r="N371" s="138">
        <v>5.5</v>
      </c>
      <c r="O371" s="138">
        <v>37</v>
      </c>
      <c r="P371" s="137">
        <v>1209</v>
      </c>
      <c r="Q371" s="138" t="s">
        <v>159</v>
      </c>
      <c r="R371" s="138">
        <v>8.4</v>
      </c>
      <c r="S371" s="138">
        <v>91.6</v>
      </c>
      <c r="T371" s="137">
        <v>27951</v>
      </c>
      <c r="U371" s="137">
        <v>2237</v>
      </c>
    </row>
    <row r="372" spans="1:21" ht="12">
      <c r="A372" s="135"/>
      <c r="B372" s="135"/>
      <c r="C372" s="139" t="s">
        <v>563</v>
      </c>
      <c r="D372" s="138">
        <v>63</v>
      </c>
      <c r="E372" s="138">
        <v>50</v>
      </c>
      <c r="F372" s="138">
        <v>13</v>
      </c>
      <c r="G372" s="138">
        <v>218</v>
      </c>
      <c r="H372" s="138">
        <v>23</v>
      </c>
      <c r="I372" s="138">
        <v>34</v>
      </c>
      <c r="J372" s="138">
        <v>113</v>
      </c>
      <c r="K372" s="138">
        <v>48</v>
      </c>
      <c r="L372" s="137">
        <v>271205</v>
      </c>
      <c r="M372" s="138">
        <v>44.1</v>
      </c>
      <c r="N372" s="138">
        <v>2.2000000000000002</v>
      </c>
      <c r="O372" s="138">
        <v>53.6</v>
      </c>
      <c r="P372" s="137">
        <v>1444</v>
      </c>
      <c r="Q372" s="138" t="s">
        <v>159</v>
      </c>
      <c r="R372" s="138">
        <v>0.6</v>
      </c>
      <c r="S372" s="138">
        <v>99.4</v>
      </c>
      <c r="T372" s="137">
        <v>45815</v>
      </c>
      <c r="U372" s="137">
        <v>3292</v>
      </c>
    </row>
    <row r="373" spans="1:21" ht="12">
      <c r="A373" s="135"/>
      <c r="B373" s="135"/>
      <c r="C373" s="139" t="s">
        <v>564</v>
      </c>
      <c r="D373" s="138">
        <v>85</v>
      </c>
      <c r="E373" s="138">
        <v>76</v>
      </c>
      <c r="F373" s="138">
        <v>9</v>
      </c>
      <c r="G373" s="138">
        <v>564</v>
      </c>
      <c r="H373" s="138">
        <v>9</v>
      </c>
      <c r="I373" s="138">
        <v>91</v>
      </c>
      <c r="J373" s="138">
        <v>315</v>
      </c>
      <c r="K373" s="138">
        <v>149</v>
      </c>
      <c r="L373" s="137">
        <v>1028725</v>
      </c>
      <c r="M373" s="138">
        <v>40.4</v>
      </c>
      <c r="N373" s="138">
        <v>1.1000000000000001</v>
      </c>
      <c r="O373" s="138">
        <v>58.5</v>
      </c>
      <c r="P373" s="137">
        <v>2131</v>
      </c>
      <c r="Q373" s="138" t="s">
        <v>159</v>
      </c>
      <c r="R373" s="138" t="s">
        <v>159</v>
      </c>
      <c r="S373" s="138">
        <v>100</v>
      </c>
      <c r="T373" s="137">
        <v>105653</v>
      </c>
      <c r="U373" s="137">
        <v>7697</v>
      </c>
    </row>
    <row r="374" spans="1:21" ht="12">
      <c r="A374" s="135"/>
      <c r="B374" s="135"/>
      <c r="C374" s="139" t="s">
        <v>565</v>
      </c>
      <c r="D374" s="138">
        <v>23</v>
      </c>
      <c r="E374" s="138">
        <v>23</v>
      </c>
      <c r="F374" s="142" t="s">
        <v>584</v>
      </c>
      <c r="G374" s="138">
        <v>290</v>
      </c>
      <c r="H374" s="138" t="s">
        <v>159</v>
      </c>
      <c r="I374" s="138">
        <v>41</v>
      </c>
      <c r="J374" s="138">
        <v>206</v>
      </c>
      <c r="K374" s="138">
        <v>43</v>
      </c>
      <c r="L374" s="143">
        <v>735273</v>
      </c>
      <c r="M374" s="138">
        <v>35.6</v>
      </c>
      <c r="N374" s="138">
        <v>0.2</v>
      </c>
      <c r="O374" s="138">
        <v>64.099999999999994</v>
      </c>
      <c r="P374" s="143">
        <v>1504</v>
      </c>
      <c r="Q374" s="138" t="s">
        <v>159</v>
      </c>
      <c r="R374" s="138" t="s">
        <v>159</v>
      </c>
      <c r="S374" s="138" t="s">
        <v>585</v>
      </c>
      <c r="T374" s="143">
        <v>53612</v>
      </c>
      <c r="U374" s="143">
        <v>4444</v>
      </c>
    </row>
    <row r="375" spans="1:21" ht="12">
      <c r="A375" s="135"/>
      <c r="B375" s="135"/>
      <c r="C375" s="139" t="s">
        <v>566</v>
      </c>
      <c r="D375" s="138">
        <v>1</v>
      </c>
      <c r="E375" s="138">
        <v>1</v>
      </c>
      <c r="F375" s="142" t="s">
        <v>584</v>
      </c>
      <c r="G375" s="138">
        <v>26</v>
      </c>
      <c r="H375" s="138" t="s">
        <v>159</v>
      </c>
      <c r="I375" s="138" t="s">
        <v>159</v>
      </c>
      <c r="J375" s="138">
        <v>26</v>
      </c>
      <c r="K375" s="138" t="s">
        <v>159</v>
      </c>
      <c r="L375" s="137" t="s">
        <v>585</v>
      </c>
      <c r="M375" s="137" t="s">
        <v>585</v>
      </c>
      <c r="N375" s="137" t="s">
        <v>585</v>
      </c>
      <c r="O375" s="137" t="s">
        <v>585</v>
      </c>
      <c r="P375" s="137" t="s">
        <v>585</v>
      </c>
      <c r="Q375" s="137" t="s">
        <v>585</v>
      </c>
      <c r="R375" s="137" t="s">
        <v>585</v>
      </c>
      <c r="S375" s="137" t="s">
        <v>585</v>
      </c>
      <c r="T375" s="137" t="s">
        <v>585</v>
      </c>
      <c r="U375" s="137" t="s">
        <v>585</v>
      </c>
    </row>
    <row r="376" spans="1:21" ht="12">
      <c r="A376" s="135"/>
      <c r="B376" s="135"/>
      <c r="C376" s="139" t="s">
        <v>567</v>
      </c>
      <c r="D376" s="142" t="s">
        <v>584</v>
      </c>
      <c r="E376" s="142" t="s">
        <v>584</v>
      </c>
      <c r="F376" s="142" t="s">
        <v>584</v>
      </c>
      <c r="G376" s="142" t="s">
        <v>584</v>
      </c>
      <c r="H376" s="142" t="s">
        <v>584</v>
      </c>
      <c r="I376" s="142" t="s">
        <v>584</v>
      </c>
      <c r="J376" s="142" t="s">
        <v>584</v>
      </c>
      <c r="K376" s="142" t="s">
        <v>584</v>
      </c>
      <c r="L376" s="142" t="s">
        <v>584</v>
      </c>
      <c r="M376" s="142" t="s">
        <v>584</v>
      </c>
      <c r="N376" s="142" t="s">
        <v>584</v>
      </c>
      <c r="O376" s="142" t="s">
        <v>584</v>
      </c>
      <c r="P376" s="142" t="s">
        <v>584</v>
      </c>
      <c r="Q376" s="142" t="s">
        <v>584</v>
      </c>
      <c r="R376" s="142" t="s">
        <v>584</v>
      </c>
      <c r="S376" s="142" t="s">
        <v>584</v>
      </c>
      <c r="T376" s="142" t="s">
        <v>584</v>
      </c>
      <c r="U376" s="142" t="s">
        <v>584</v>
      </c>
    </row>
    <row r="377" spans="1:21" ht="12">
      <c r="A377" s="135"/>
      <c r="B377" s="135"/>
      <c r="C377" s="139" t="s">
        <v>568</v>
      </c>
      <c r="D377" s="138">
        <v>1</v>
      </c>
      <c r="E377" s="138">
        <v>1</v>
      </c>
      <c r="F377" s="138" t="s">
        <v>584</v>
      </c>
      <c r="G377" s="138">
        <v>50</v>
      </c>
      <c r="H377" s="138" t="s">
        <v>159</v>
      </c>
      <c r="I377" s="138" t="s">
        <v>159</v>
      </c>
      <c r="J377" s="138">
        <v>37</v>
      </c>
      <c r="K377" s="138">
        <v>13</v>
      </c>
      <c r="L377" s="137" t="s">
        <v>585</v>
      </c>
      <c r="M377" s="137" t="s">
        <v>585</v>
      </c>
      <c r="N377" s="137" t="s">
        <v>585</v>
      </c>
      <c r="O377" s="137" t="s">
        <v>585</v>
      </c>
      <c r="P377" s="137" t="s">
        <v>585</v>
      </c>
      <c r="Q377" s="137" t="s">
        <v>585</v>
      </c>
      <c r="R377" s="137" t="s">
        <v>585</v>
      </c>
      <c r="S377" s="137" t="s">
        <v>585</v>
      </c>
      <c r="T377" s="137" t="s">
        <v>585</v>
      </c>
      <c r="U377" s="137" t="s">
        <v>585</v>
      </c>
    </row>
    <row r="378" spans="1:21" ht="12">
      <c r="A378" s="135"/>
      <c r="B378" s="135"/>
      <c r="C378" s="139" t="s">
        <v>136</v>
      </c>
      <c r="D378" s="142" t="s">
        <v>584</v>
      </c>
      <c r="E378" s="142" t="s">
        <v>584</v>
      </c>
      <c r="F378" s="142" t="s">
        <v>584</v>
      </c>
      <c r="G378" s="142" t="s">
        <v>584</v>
      </c>
      <c r="H378" s="142" t="s">
        <v>584</v>
      </c>
      <c r="I378" s="142" t="s">
        <v>584</v>
      </c>
      <c r="J378" s="142" t="s">
        <v>584</v>
      </c>
      <c r="K378" s="142" t="s">
        <v>584</v>
      </c>
      <c r="L378" s="142" t="s">
        <v>584</v>
      </c>
      <c r="M378" s="142" t="s">
        <v>584</v>
      </c>
      <c r="N378" s="142" t="s">
        <v>584</v>
      </c>
      <c r="O378" s="142" t="s">
        <v>584</v>
      </c>
      <c r="P378" s="142" t="s">
        <v>584</v>
      </c>
      <c r="Q378" s="142" t="s">
        <v>584</v>
      </c>
      <c r="R378" s="142" t="s">
        <v>584</v>
      </c>
      <c r="S378" s="142" t="s">
        <v>584</v>
      </c>
      <c r="T378" s="142" t="s">
        <v>584</v>
      </c>
      <c r="U378" s="142" t="s">
        <v>584</v>
      </c>
    </row>
    <row r="379" spans="1:21" ht="12">
      <c r="A379" s="135" t="s">
        <v>482</v>
      </c>
      <c r="B379" s="135" t="s">
        <v>50</v>
      </c>
      <c r="C379" s="141"/>
      <c r="D379" s="138">
        <v>25</v>
      </c>
      <c r="E379" s="138">
        <v>9</v>
      </c>
      <c r="F379" s="138">
        <v>16</v>
      </c>
      <c r="G379" s="138">
        <v>98</v>
      </c>
      <c r="H379" s="138">
        <v>22</v>
      </c>
      <c r="I379" s="138">
        <v>6</v>
      </c>
      <c r="J379" s="138">
        <v>60</v>
      </c>
      <c r="K379" s="138">
        <v>10</v>
      </c>
      <c r="L379" s="137">
        <v>235828</v>
      </c>
      <c r="M379" s="138">
        <v>37.700000000000003</v>
      </c>
      <c r="N379" s="138">
        <v>14.9</v>
      </c>
      <c r="O379" s="138">
        <v>47.4</v>
      </c>
      <c r="P379" s="137">
        <v>10983</v>
      </c>
      <c r="Q379" s="138">
        <v>68.2</v>
      </c>
      <c r="R379" s="138" t="s">
        <v>159</v>
      </c>
      <c r="S379" s="138">
        <v>31.8</v>
      </c>
      <c r="T379" s="137">
        <v>14100</v>
      </c>
      <c r="U379" s="137">
        <v>1807</v>
      </c>
    </row>
    <row r="380" spans="1:21" ht="12">
      <c r="A380" s="135"/>
      <c r="B380" s="135"/>
      <c r="C380" s="139" t="s">
        <v>562</v>
      </c>
      <c r="D380" s="138">
        <v>15</v>
      </c>
      <c r="E380" s="138">
        <v>1</v>
      </c>
      <c r="F380" s="138">
        <v>14</v>
      </c>
      <c r="G380" s="138">
        <v>24</v>
      </c>
      <c r="H380" s="138">
        <v>19</v>
      </c>
      <c r="I380" s="138">
        <v>2</v>
      </c>
      <c r="J380" s="138">
        <v>1</v>
      </c>
      <c r="K380" s="138">
        <v>2</v>
      </c>
      <c r="L380" s="137">
        <v>19055</v>
      </c>
      <c r="M380" s="138">
        <v>39.9</v>
      </c>
      <c r="N380" s="138">
        <v>18.5</v>
      </c>
      <c r="O380" s="138">
        <v>41.6</v>
      </c>
      <c r="P380" s="137">
        <v>1660</v>
      </c>
      <c r="Q380" s="138">
        <v>72.8</v>
      </c>
      <c r="R380" s="138" t="s">
        <v>159</v>
      </c>
      <c r="S380" s="138">
        <v>27.2</v>
      </c>
      <c r="T380" s="137">
        <v>2568</v>
      </c>
      <c r="U380" s="138">
        <v>598</v>
      </c>
    </row>
    <row r="381" spans="1:21" ht="12">
      <c r="A381" s="135"/>
      <c r="B381" s="135"/>
      <c r="C381" s="139" t="s">
        <v>563</v>
      </c>
      <c r="D381" s="138">
        <v>2</v>
      </c>
      <c r="E381" s="138">
        <v>2</v>
      </c>
      <c r="F381" s="142" t="s">
        <v>584</v>
      </c>
      <c r="G381" s="138">
        <v>7</v>
      </c>
      <c r="H381" s="138" t="s">
        <v>159</v>
      </c>
      <c r="I381" s="138" t="s">
        <v>159</v>
      </c>
      <c r="J381" s="138">
        <v>4</v>
      </c>
      <c r="K381" s="138">
        <v>3</v>
      </c>
      <c r="L381" s="137" t="s">
        <v>585</v>
      </c>
      <c r="M381" s="137" t="s">
        <v>585</v>
      </c>
      <c r="N381" s="137" t="s">
        <v>585</v>
      </c>
      <c r="O381" s="137" t="s">
        <v>585</v>
      </c>
      <c r="P381" s="137" t="s">
        <v>585</v>
      </c>
      <c r="Q381" s="137" t="s">
        <v>585</v>
      </c>
      <c r="R381" s="137" t="s">
        <v>585</v>
      </c>
      <c r="S381" s="137" t="s">
        <v>585</v>
      </c>
      <c r="T381" s="137" t="s">
        <v>585</v>
      </c>
      <c r="U381" s="137" t="s">
        <v>585</v>
      </c>
    </row>
    <row r="382" spans="1:21" ht="12">
      <c r="A382" s="135"/>
      <c r="B382" s="135"/>
      <c r="C382" s="139" t="s">
        <v>564</v>
      </c>
      <c r="D382" s="138">
        <v>4</v>
      </c>
      <c r="E382" s="138">
        <v>3</v>
      </c>
      <c r="F382" s="138">
        <v>1</v>
      </c>
      <c r="G382" s="138">
        <v>26</v>
      </c>
      <c r="H382" s="138">
        <v>1</v>
      </c>
      <c r="I382" s="138" t="s">
        <v>159</v>
      </c>
      <c r="J382" s="138">
        <v>24</v>
      </c>
      <c r="K382" s="138">
        <v>1</v>
      </c>
      <c r="L382" s="143">
        <v>86187</v>
      </c>
      <c r="M382" s="144">
        <v>9.5</v>
      </c>
      <c r="N382" s="144">
        <v>19.5</v>
      </c>
      <c r="O382" s="144">
        <v>71</v>
      </c>
      <c r="P382" s="143">
        <v>2455</v>
      </c>
      <c r="Q382" s="144">
        <v>100</v>
      </c>
      <c r="R382" s="144" t="s">
        <v>159</v>
      </c>
      <c r="S382" s="144" t="s">
        <v>159</v>
      </c>
      <c r="T382" s="143">
        <v>2604</v>
      </c>
      <c r="U382" s="144">
        <v>819</v>
      </c>
    </row>
    <row r="383" spans="1:21" ht="12">
      <c r="A383" s="135"/>
      <c r="B383" s="135"/>
      <c r="C383" s="139" t="s">
        <v>565</v>
      </c>
      <c r="D383" s="138">
        <v>4</v>
      </c>
      <c r="E383" s="138">
        <v>3</v>
      </c>
      <c r="F383" s="138">
        <v>1</v>
      </c>
      <c r="G383" s="138">
        <v>41</v>
      </c>
      <c r="H383" s="138">
        <v>2</v>
      </c>
      <c r="I383" s="138">
        <v>4</v>
      </c>
      <c r="J383" s="138">
        <v>31</v>
      </c>
      <c r="K383" s="138">
        <v>4</v>
      </c>
      <c r="L383" s="137">
        <v>130586</v>
      </c>
      <c r="M383" s="138">
        <v>22.9</v>
      </c>
      <c r="N383" s="138" t="s">
        <v>159</v>
      </c>
      <c r="O383" s="138">
        <v>77.099999999999994</v>
      </c>
      <c r="P383" s="137">
        <v>6868</v>
      </c>
      <c r="Q383" s="138" t="s">
        <v>159</v>
      </c>
      <c r="R383" s="138" t="s">
        <v>159</v>
      </c>
      <c r="S383" s="138">
        <v>100</v>
      </c>
      <c r="T383" s="137">
        <v>8928</v>
      </c>
      <c r="U383" s="138">
        <v>390</v>
      </c>
    </row>
    <row r="384" spans="1:21" ht="12">
      <c r="A384" s="135"/>
      <c r="B384" s="135"/>
      <c r="C384" s="139" t="s">
        <v>566</v>
      </c>
      <c r="D384" s="142" t="s">
        <v>584</v>
      </c>
      <c r="E384" s="142" t="s">
        <v>584</v>
      </c>
      <c r="F384" s="142" t="s">
        <v>584</v>
      </c>
      <c r="G384" s="142" t="s">
        <v>584</v>
      </c>
      <c r="H384" s="142" t="s">
        <v>584</v>
      </c>
      <c r="I384" s="142" t="s">
        <v>584</v>
      </c>
      <c r="J384" s="142" t="s">
        <v>584</v>
      </c>
      <c r="K384" s="142" t="s">
        <v>584</v>
      </c>
      <c r="L384" s="142" t="s">
        <v>584</v>
      </c>
      <c r="M384" s="142" t="s">
        <v>584</v>
      </c>
      <c r="N384" s="142" t="s">
        <v>584</v>
      </c>
      <c r="O384" s="142" t="s">
        <v>584</v>
      </c>
      <c r="P384" s="142" t="s">
        <v>584</v>
      </c>
      <c r="Q384" s="142" t="s">
        <v>584</v>
      </c>
      <c r="R384" s="142" t="s">
        <v>584</v>
      </c>
      <c r="S384" s="142" t="s">
        <v>584</v>
      </c>
      <c r="T384" s="142" t="s">
        <v>584</v>
      </c>
      <c r="U384" s="142" t="s">
        <v>584</v>
      </c>
    </row>
    <row r="385" spans="1:21" ht="12">
      <c r="A385" s="135"/>
      <c r="B385" s="135"/>
      <c r="C385" s="139" t="s">
        <v>567</v>
      </c>
      <c r="D385" s="142" t="s">
        <v>584</v>
      </c>
      <c r="E385" s="142" t="s">
        <v>584</v>
      </c>
      <c r="F385" s="142" t="s">
        <v>584</v>
      </c>
      <c r="G385" s="142" t="s">
        <v>584</v>
      </c>
      <c r="H385" s="142" t="s">
        <v>584</v>
      </c>
      <c r="I385" s="142" t="s">
        <v>584</v>
      </c>
      <c r="J385" s="142" t="s">
        <v>584</v>
      </c>
      <c r="K385" s="142" t="s">
        <v>584</v>
      </c>
      <c r="L385" s="142" t="s">
        <v>584</v>
      </c>
      <c r="M385" s="142" t="s">
        <v>584</v>
      </c>
      <c r="N385" s="142" t="s">
        <v>584</v>
      </c>
      <c r="O385" s="142" t="s">
        <v>584</v>
      </c>
      <c r="P385" s="142" t="s">
        <v>584</v>
      </c>
      <c r="Q385" s="142" t="s">
        <v>584</v>
      </c>
      <c r="R385" s="142" t="s">
        <v>584</v>
      </c>
      <c r="S385" s="142" t="s">
        <v>584</v>
      </c>
      <c r="T385" s="142" t="s">
        <v>584</v>
      </c>
      <c r="U385" s="142" t="s">
        <v>584</v>
      </c>
    </row>
    <row r="386" spans="1:21" ht="12">
      <c r="A386" s="135"/>
      <c r="B386" s="135"/>
      <c r="C386" s="139" t="s">
        <v>568</v>
      </c>
      <c r="D386" s="142" t="s">
        <v>584</v>
      </c>
      <c r="E386" s="142" t="s">
        <v>584</v>
      </c>
      <c r="F386" s="142" t="s">
        <v>584</v>
      </c>
      <c r="G386" s="142" t="s">
        <v>584</v>
      </c>
      <c r="H386" s="142" t="s">
        <v>584</v>
      </c>
      <c r="I386" s="142" t="s">
        <v>584</v>
      </c>
      <c r="J386" s="142" t="s">
        <v>584</v>
      </c>
      <c r="K386" s="142" t="s">
        <v>584</v>
      </c>
      <c r="L386" s="142" t="s">
        <v>584</v>
      </c>
      <c r="M386" s="142" t="s">
        <v>584</v>
      </c>
      <c r="N386" s="142" t="s">
        <v>584</v>
      </c>
      <c r="O386" s="142" t="s">
        <v>584</v>
      </c>
      <c r="P386" s="142" t="s">
        <v>584</v>
      </c>
      <c r="Q386" s="142" t="s">
        <v>584</v>
      </c>
      <c r="R386" s="142" t="s">
        <v>584</v>
      </c>
      <c r="S386" s="142" t="s">
        <v>584</v>
      </c>
      <c r="T386" s="142" t="s">
        <v>584</v>
      </c>
      <c r="U386" s="142" t="s">
        <v>584</v>
      </c>
    </row>
    <row r="387" spans="1:21" ht="12">
      <c r="A387" s="135"/>
      <c r="B387" s="135"/>
      <c r="C387" s="139" t="s">
        <v>136</v>
      </c>
      <c r="D387" s="142" t="s">
        <v>584</v>
      </c>
      <c r="E387" s="142" t="s">
        <v>584</v>
      </c>
      <c r="F387" s="142" t="s">
        <v>584</v>
      </c>
      <c r="G387" s="142" t="s">
        <v>584</v>
      </c>
      <c r="H387" s="142" t="s">
        <v>584</v>
      </c>
      <c r="I387" s="142" t="s">
        <v>584</v>
      </c>
      <c r="J387" s="142" t="s">
        <v>584</v>
      </c>
      <c r="K387" s="142" t="s">
        <v>584</v>
      </c>
      <c r="L387" s="142" t="s">
        <v>584</v>
      </c>
      <c r="M387" s="142" t="s">
        <v>584</v>
      </c>
      <c r="N387" s="142" t="s">
        <v>584</v>
      </c>
      <c r="O387" s="142" t="s">
        <v>584</v>
      </c>
      <c r="P387" s="142" t="s">
        <v>584</v>
      </c>
      <c r="Q387" s="142" t="s">
        <v>584</v>
      </c>
      <c r="R387" s="142" t="s">
        <v>584</v>
      </c>
      <c r="S387" s="142" t="s">
        <v>584</v>
      </c>
      <c r="T387" s="142" t="s">
        <v>584</v>
      </c>
      <c r="U387" s="142" t="s">
        <v>584</v>
      </c>
    </row>
    <row r="388" spans="1:21" ht="12">
      <c r="A388" s="135" t="s">
        <v>489</v>
      </c>
      <c r="B388" s="135" t="s">
        <v>51</v>
      </c>
      <c r="C388" s="141"/>
      <c r="D388" s="138">
        <v>157</v>
      </c>
      <c r="E388" s="138">
        <v>138</v>
      </c>
      <c r="F388" s="138">
        <v>19</v>
      </c>
      <c r="G388" s="137">
        <v>1060</v>
      </c>
      <c r="H388" s="138">
        <v>33</v>
      </c>
      <c r="I388" s="138">
        <v>65</v>
      </c>
      <c r="J388" s="138">
        <v>682</v>
      </c>
      <c r="K388" s="138">
        <v>280</v>
      </c>
      <c r="L388" s="137">
        <v>3230012</v>
      </c>
      <c r="M388" s="138">
        <v>54.2</v>
      </c>
      <c r="N388" s="138">
        <v>5.0999999999999996</v>
      </c>
      <c r="O388" s="138">
        <v>40.799999999999997</v>
      </c>
      <c r="P388" s="137">
        <v>57586</v>
      </c>
      <c r="Q388" s="138">
        <v>11.5</v>
      </c>
      <c r="R388" s="138">
        <v>0.3</v>
      </c>
      <c r="S388" s="138">
        <v>88.2</v>
      </c>
      <c r="T388" s="137">
        <v>61520</v>
      </c>
      <c r="U388" s="137">
        <v>2162</v>
      </c>
    </row>
    <row r="389" spans="1:21" ht="12">
      <c r="A389" s="135"/>
      <c r="B389" s="135"/>
      <c r="C389" s="139" t="s">
        <v>562</v>
      </c>
      <c r="D389" s="138">
        <v>15</v>
      </c>
      <c r="E389" s="138">
        <v>3</v>
      </c>
      <c r="F389" s="138">
        <v>12</v>
      </c>
      <c r="G389" s="138">
        <v>25</v>
      </c>
      <c r="H389" s="138">
        <v>18</v>
      </c>
      <c r="I389" s="138">
        <v>2</v>
      </c>
      <c r="J389" s="138">
        <v>3</v>
      </c>
      <c r="K389" s="138">
        <v>2</v>
      </c>
      <c r="L389" s="137">
        <v>23842</v>
      </c>
      <c r="M389" s="138">
        <v>82.2</v>
      </c>
      <c r="N389" s="138" t="s">
        <v>159</v>
      </c>
      <c r="O389" s="138">
        <v>17.8</v>
      </c>
      <c r="P389" s="138">
        <v>735</v>
      </c>
      <c r="Q389" s="138">
        <v>6.5</v>
      </c>
      <c r="R389" s="138" t="s">
        <v>159</v>
      </c>
      <c r="S389" s="138">
        <v>93.5</v>
      </c>
      <c r="T389" s="138">
        <v>762</v>
      </c>
      <c r="U389" s="138">
        <v>394</v>
      </c>
    </row>
    <row r="390" spans="1:21" ht="12">
      <c r="A390" s="135"/>
      <c r="B390" s="135"/>
      <c r="C390" s="139" t="s">
        <v>563</v>
      </c>
      <c r="D390" s="138">
        <v>37</v>
      </c>
      <c r="E390" s="138">
        <v>30</v>
      </c>
      <c r="F390" s="138">
        <v>7</v>
      </c>
      <c r="G390" s="138">
        <v>134</v>
      </c>
      <c r="H390" s="138">
        <v>15</v>
      </c>
      <c r="I390" s="138">
        <v>23</v>
      </c>
      <c r="J390" s="138">
        <v>78</v>
      </c>
      <c r="K390" s="138">
        <v>18</v>
      </c>
      <c r="L390" s="137">
        <v>390805</v>
      </c>
      <c r="M390" s="138">
        <v>53.4</v>
      </c>
      <c r="N390" s="138">
        <v>7.1</v>
      </c>
      <c r="O390" s="138">
        <v>39.4</v>
      </c>
      <c r="P390" s="137">
        <v>5910</v>
      </c>
      <c r="Q390" s="138">
        <v>12.3</v>
      </c>
      <c r="R390" s="138" t="s">
        <v>159</v>
      </c>
      <c r="S390" s="138">
        <v>87.7</v>
      </c>
      <c r="T390" s="137">
        <v>9011</v>
      </c>
      <c r="U390" s="137">
        <v>1018</v>
      </c>
    </row>
    <row r="391" spans="1:21" ht="12">
      <c r="A391" s="135"/>
      <c r="B391" s="135"/>
      <c r="C391" s="139" t="s">
        <v>564</v>
      </c>
      <c r="D391" s="138">
        <v>79</v>
      </c>
      <c r="E391" s="138">
        <v>79</v>
      </c>
      <c r="F391" s="142" t="s">
        <v>584</v>
      </c>
      <c r="G391" s="138">
        <v>526</v>
      </c>
      <c r="H391" s="138" t="s">
        <v>159</v>
      </c>
      <c r="I391" s="138">
        <v>23</v>
      </c>
      <c r="J391" s="138">
        <v>378</v>
      </c>
      <c r="K391" s="138">
        <v>125</v>
      </c>
      <c r="L391" s="137">
        <v>1647272</v>
      </c>
      <c r="M391" s="138">
        <v>40.200000000000003</v>
      </c>
      <c r="N391" s="138">
        <v>13.2</v>
      </c>
      <c r="O391" s="138">
        <v>46.6</v>
      </c>
      <c r="P391" s="137">
        <v>39777</v>
      </c>
      <c r="Q391" s="138">
        <v>28.3</v>
      </c>
      <c r="R391" s="138">
        <v>1.4</v>
      </c>
      <c r="S391" s="138">
        <v>70.3</v>
      </c>
      <c r="T391" s="137">
        <v>30925</v>
      </c>
      <c r="U391" s="138">
        <v>137</v>
      </c>
    </row>
    <row r="392" spans="1:21" ht="12">
      <c r="A392" s="135"/>
      <c r="B392" s="135"/>
      <c r="C392" s="139" t="s">
        <v>565</v>
      </c>
      <c r="D392" s="138">
        <v>23</v>
      </c>
      <c r="E392" s="138">
        <v>23</v>
      </c>
      <c r="F392" s="142" t="s">
        <v>584</v>
      </c>
      <c r="G392" s="138">
        <v>284</v>
      </c>
      <c r="H392" s="138" t="s">
        <v>159</v>
      </c>
      <c r="I392" s="138">
        <v>15</v>
      </c>
      <c r="J392" s="138">
        <v>164</v>
      </c>
      <c r="K392" s="138">
        <v>105</v>
      </c>
      <c r="L392" s="137">
        <v>941679</v>
      </c>
      <c r="M392" s="138">
        <v>46.4</v>
      </c>
      <c r="N392" s="138">
        <v>10</v>
      </c>
      <c r="O392" s="138">
        <v>43.6</v>
      </c>
      <c r="P392" s="137">
        <v>9573</v>
      </c>
      <c r="Q392" s="138">
        <v>10.3</v>
      </c>
      <c r="R392" s="138" t="s">
        <v>159</v>
      </c>
      <c r="S392" s="138">
        <v>89.7</v>
      </c>
      <c r="T392" s="137">
        <v>16566</v>
      </c>
      <c r="U392" s="138">
        <v>613</v>
      </c>
    </row>
    <row r="393" spans="1:21" ht="12">
      <c r="A393" s="135"/>
      <c r="B393" s="135"/>
      <c r="C393" s="139" t="s">
        <v>566</v>
      </c>
      <c r="D393" s="138">
        <v>1</v>
      </c>
      <c r="E393" s="138">
        <v>1</v>
      </c>
      <c r="F393" s="142" t="s">
        <v>584</v>
      </c>
      <c r="G393" s="138">
        <v>25</v>
      </c>
      <c r="H393" s="138" t="s">
        <v>159</v>
      </c>
      <c r="I393" s="138" t="s">
        <v>159</v>
      </c>
      <c r="J393" s="138">
        <v>5</v>
      </c>
      <c r="K393" s="138">
        <v>20</v>
      </c>
      <c r="L393" s="137" t="s">
        <v>585</v>
      </c>
      <c r="M393" s="137" t="s">
        <v>585</v>
      </c>
      <c r="N393" s="137" t="s">
        <v>585</v>
      </c>
      <c r="O393" s="137" t="s">
        <v>585</v>
      </c>
      <c r="P393" s="137" t="s">
        <v>585</v>
      </c>
      <c r="Q393" s="137" t="s">
        <v>585</v>
      </c>
      <c r="R393" s="137" t="s">
        <v>585</v>
      </c>
      <c r="S393" s="137" t="s">
        <v>585</v>
      </c>
      <c r="T393" s="137" t="s">
        <v>585</v>
      </c>
      <c r="U393" s="137" t="s">
        <v>585</v>
      </c>
    </row>
    <row r="394" spans="1:21" ht="12">
      <c r="A394" s="135"/>
      <c r="B394" s="135"/>
      <c r="C394" s="139" t="s">
        <v>567</v>
      </c>
      <c r="D394" s="138">
        <v>2</v>
      </c>
      <c r="E394" s="138">
        <v>2</v>
      </c>
      <c r="F394" s="142" t="s">
        <v>584</v>
      </c>
      <c r="G394" s="138">
        <v>66</v>
      </c>
      <c r="H394" s="138" t="s">
        <v>159</v>
      </c>
      <c r="I394" s="138">
        <v>2</v>
      </c>
      <c r="J394" s="138">
        <v>54</v>
      </c>
      <c r="K394" s="138">
        <v>10</v>
      </c>
      <c r="L394" s="137" t="s">
        <v>585</v>
      </c>
      <c r="M394" s="137" t="s">
        <v>585</v>
      </c>
      <c r="N394" s="137" t="s">
        <v>585</v>
      </c>
      <c r="O394" s="137" t="s">
        <v>585</v>
      </c>
      <c r="P394" s="137" t="s">
        <v>585</v>
      </c>
      <c r="Q394" s="137" t="s">
        <v>585</v>
      </c>
      <c r="R394" s="137" t="s">
        <v>585</v>
      </c>
      <c r="S394" s="137" t="s">
        <v>585</v>
      </c>
      <c r="T394" s="137" t="s">
        <v>585</v>
      </c>
      <c r="U394" s="137" t="s">
        <v>585</v>
      </c>
    </row>
    <row r="395" spans="1:21" ht="12">
      <c r="A395" s="135"/>
      <c r="B395" s="135"/>
      <c r="C395" s="139" t="s">
        <v>568</v>
      </c>
      <c r="D395" s="142" t="s">
        <v>584</v>
      </c>
      <c r="E395" s="142" t="s">
        <v>584</v>
      </c>
      <c r="F395" s="142" t="s">
        <v>584</v>
      </c>
      <c r="G395" s="142" t="s">
        <v>584</v>
      </c>
      <c r="H395" s="142" t="s">
        <v>584</v>
      </c>
      <c r="I395" s="142" t="s">
        <v>584</v>
      </c>
      <c r="J395" s="142" t="s">
        <v>584</v>
      </c>
      <c r="K395" s="142" t="s">
        <v>584</v>
      </c>
      <c r="L395" s="142" t="s">
        <v>584</v>
      </c>
      <c r="M395" s="142" t="s">
        <v>584</v>
      </c>
      <c r="N395" s="142" t="s">
        <v>584</v>
      </c>
      <c r="O395" s="142" t="s">
        <v>584</v>
      </c>
      <c r="P395" s="142" t="s">
        <v>584</v>
      </c>
      <c r="Q395" s="142" t="s">
        <v>584</v>
      </c>
      <c r="R395" s="142" t="s">
        <v>584</v>
      </c>
      <c r="S395" s="142" t="s">
        <v>584</v>
      </c>
      <c r="T395" s="142" t="s">
        <v>584</v>
      </c>
      <c r="U395" s="142" t="s">
        <v>584</v>
      </c>
    </row>
    <row r="396" spans="1:21" ht="12">
      <c r="A396" s="135"/>
      <c r="B396" s="135"/>
      <c r="C396" s="139" t="s">
        <v>136</v>
      </c>
      <c r="D396" s="142" t="s">
        <v>584</v>
      </c>
      <c r="E396" s="142" t="s">
        <v>584</v>
      </c>
      <c r="F396" s="142" t="s">
        <v>584</v>
      </c>
      <c r="G396" s="142" t="s">
        <v>584</v>
      </c>
      <c r="H396" s="142" t="s">
        <v>584</v>
      </c>
      <c r="I396" s="142" t="s">
        <v>584</v>
      </c>
      <c r="J396" s="142" t="s">
        <v>584</v>
      </c>
      <c r="K396" s="142" t="s">
        <v>584</v>
      </c>
      <c r="L396" s="142" t="s">
        <v>584</v>
      </c>
      <c r="M396" s="142" t="s">
        <v>584</v>
      </c>
      <c r="N396" s="142" t="s">
        <v>584</v>
      </c>
      <c r="O396" s="142" t="s">
        <v>584</v>
      </c>
      <c r="P396" s="142" t="s">
        <v>584</v>
      </c>
      <c r="Q396" s="142" t="s">
        <v>584</v>
      </c>
      <c r="R396" s="142" t="s">
        <v>584</v>
      </c>
      <c r="S396" s="142" t="s">
        <v>584</v>
      </c>
      <c r="T396" s="142" t="s">
        <v>584</v>
      </c>
      <c r="U396" s="142" t="s">
        <v>584</v>
      </c>
    </row>
    <row r="397" spans="1:21" ht="12">
      <c r="A397" s="135" t="s">
        <v>493</v>
      </c>
      <c r="B397" s="135" t="s">
        <v>131</v>
      </c>
      <c r="C397" s="141"/>
      <c r="D397" s="138">
        <v>160</v>
      </c>
      <c r="E397" s="138">
        <v>90</v>
      </c>
      <c r="F397" s="138">
        <v>70</v>
      </c>
      <c r="G397" s="137">
        <v>1784</v>
      </c>
      <c r="H397" s="138">
        <v>100</v>
      </c>
      <c r="I397" s="138">
        <v>92</v>
      </c>
      <c r="J397" s="138">
        <v>329</v>
      </c>
      <c r="K397" s="137">
        <v>1263</v>
      </c>
      <c r="L397" s="137">
        <v>1307118</v>
      </c>
      <c r="M397" s="138">
        <v>51.3</v>
      </c>
      <c r="N397" s="138">
        <v>1.5</v>
      </c>
      <c r="O397" s="138">
        <v>47.3</v>
      </c>
      <c r="P397" s="137">
        <v>134534</v>
      </c>
      <c r="Q397" s="138" t="s">
        <v>159</v>
      </c>
      <c r="R397" s="138">
        <v>3.7</v>
      </c>
      <c r="S397" s="138">
        <v>96.3</v>
      </c>
      <c r="T397" s="137">
        <v>202955</v>
      </c>
      <c r="U397" s="137">
        <v>16484</v>
      </c>
    </row>
    <row r="398" spans="1:21" ht="12">
      <c r="A398" s="135"/>
      <c r="B398" s="135"/>
      <c r="C398" s="139" t="s">
        <v>562</v>
      </c>
      <c r="D398" s="138">
        <v>60</v>
      </c>
      <c r="E398" s="138">
        <v>19</v>
      </c>
      <c r="F398" s="138">
        <v>41</v>
      </c>
      <c r="G398" s="138">
        <v>90</v>
      </c>
      <c r="H398" s="138">
        <v>56</v>
      </c>
      <c r="I398" s="138">
        <v>7</v>
      </c>
      <c r="J398" s="138">
        <v>7</v>
      </c>
      <c r="K398" s="138">
        <v>20</v>
      </c>
      <c r="L398" s="137">
        <v>71153</v>
      </c>
      <c r="M398" s="138">
        <v>72</v>
      </c>
      <c r="N398" s="138">
        <v>0.2</v>
      </c>
      <c r="O398" s="138">
        <v>27.8</v>
      </c>
      <c r="P398" s="138">
        <v>74</v>
      </c>
      <c r="Q398" s="138" t="s">
        <v>159</v>
      </c>
      <c r="R398" s="138" t="s">
        <v>159</v>
      </c>
      <c r="S398" s="138">
        <v>100</v>
      </c>
      <c r="T398" s="137">
        <v>15268</v>
      </c>
      <c r="U398" s="137">
        <v>2255</v>
      </c>
    </row>
    <row r="399" spans="1:21" ht="12">
      <c r="A399" s="135"/>
      <c r="B399" s="135"/>
      <c r="C399" s="139" t="s">
        <v>563</v>
      </c>
      <c r="D399" s="138">
        <v>24</v>
      </c>
      <c r="E399" s="138">
        <v>14</v>
      </c>
      <c r="F399" s="138">
        <v>10</v>
      </c>
      <c r="G399" s="138">
        <v>82</v>
      </c>
      <c r="H399" s="138">
        <v>22</v>
      </c>
      <c r="I399" s="138">
        <v>17</v>
      </c>
      <c r="J399" s="138">
        <v>16</v>
      </c>
      <c r="K399" s="138">
        <v>27</v>
      </c>
      <c r="L399" s="137">
        <v>114847</v>
      </c>
      <c r="M399" s="138">
        <v>67.8</v>
      </c>
      <c r="N399" s="138">
        <v>0.7</v>
      </c>
      <c r="O399" s="138">
        <v>31.5</v>
      </c>
      <c r="P399" s="138">
        <v>500</v>
      </c>
      <c r="Q399" s="138" t="s">
        <v>159</v>
      </c>
      <c r="R399" s="138" t="s">
        <v>159</v>
      </c>
      <c r="S399" s="138">
        <v>100</v>
      </c>
      <c r="T399" s="137">
        <v>22577</v>
      </c>
      <c r="U399" s="137">
        <v>1984</v>
      </c>
    </row>
    <row r="400" spans="1:21" ht="12">
      <c r="A400" s="135"/>
      <c r="B400" s="135"/>
      <c r="C400" s="139" t="s">
        <v>564</v>
      </c>
      <c r="D400" s="138">
        <v>27</v>
      </c>
      <c r="E400" s="138">
        <v>21</v>
      </c>
      <c r="F400" s="138">
        <v>6</v>
      </c>
      <c r="G400" s="138">
        <v>189</v>
      </c>
      <c r="H400" s="138">
        <v>4</v>
      </c>
      <c r="I400" s="138">
        <v>17</v>
      </c>
      <c r="J400" s="138">
        <v>51</v>
      </c>
      <c r="K400" s="138">
        <v>117</v>
      </c>
      <c r="L400" s="137">
        <v>248856</v>
      </c>
      <c r="M400" s="138">
        <v>84.4</v>
      </c>
      <c r="N400" s="138">
        <v>5.8</v>
      </c>
      <c r="O400" s="138">
        <v>9.6999999999999993</v>
      </c>
      <c r="P400" s="138" t="s">
        <v>159</v>
      </c>
      <c r="Q400" s="142" t="s">
        <v>584</v>
      </c>
      <c r="R400" s="142" t="s">
        <v>584</v>
      </c>
      <c r="S400" s="142" t="s">
        <v>584</v>
      </c>
      <c r="T400" s="137">
        <v>49782</v>
      </c>
      <c r="U400" s="137">
        <v>4245</v>
      </c>
    </row>
    <row r="401" spans="1:21" ht="12">
      <c r="A401" s="135"/>
      <c r="B401" s="135"/>
      <c r="C401" s="139" t="s">
        <v>565</v>
      </c>
      <c r="D401" s="138">
        <v>25</v>
      </c>
      <c r="E401" s="138">
        <v>20</v>
      </c>
      <c r="F401" s="138">
        <v>5</v>
      </c>
      <c r="G401" s="138">
        <v>357</v>
      </c>
      <c r="H401" s="138">
        <v>8</v>
      </c>
      <c r="I401" s="138">
        <v>17</v>
      </c>
      <c r="J401" s="138">
        <v>108</v>
      </c>
      <c r="K401" s="138">
        <v>224</v>
      </c>
      <c r="L401" s="137">
        <v>361750</v>
      </c>
      <c r="M401" s="138">
        <v>67.900000000000006</v>
      </c>
      <c r="N401" s="138">
        <v>3.3</v>
      </c>
      <c r="O401" s="138">
        <v>28.8</v>
      </c>
      <c r="P401" s="137">
        <v>28892</v>
      </c>
      <c r="Q401" s="138" t="s">
        <v>159</v>
      </c>
      <c r="R401" s="138">
        <v>15.6</v>
      </c>
      <c r="S401" s="138">
        <v>84.4</v>
      </c>
      <c r="T401" s="137">
        <v>88156</v>
      </c>
      <c r="U401" s="137">
        <v>5195</v>
      </c>
    </row>
    <row r="402" spans="1:21" ht="12">
      <c r="A402" s="135"/>
      <c r="B402" s="135"/>
      <c r="C402" s="139" t="s">
        <v>566</v>
      </c>
      <c r="D402" s="138">
        <v>12</v>
      </c>
      <c r="E402" s="138">
        <v>7</v>
      </c>
      <c r="F402" s="138">
        <v>5</v>
      </c>
      <c r="G402" s="138">
        <v>289</v>
      </c>
      <c r="H402" s="138">
        <v>7</v>
      </c>
      <c r="I402" s="138">
        <v>20</v>
      </c>
      <c r="J402" s="138">
        <v>90</v>
      </c>
      <c r="K402" s="138">
        <v>172</v>
      </c>
      <c r="L402" s="137">
        <v>290597</v>
      </c>
      <c r="M402" s="138">
        <v>28.3</v>
      </c>
      <c r="N402" s="138">
        <v>0.4</v>
      </c>
      <c r="O402" s="138">
        <v>71.400000000000006</v>
      </c>
      <c r="P402" s="137">
        <v>12222</v>
      </c>
      <c r="Q402" s="138" t="s">
        <v>159</v>
      </c>
      <c r="R402" s="138">
        <v>6.7</v>
      </c>
      <c r="S402" s="138">
        <v>93.3</v>
      </c>
      <c r="T402" s="137">
        <v>10730</v>
      </c>
      <c r="U402" s="137">
        <v>1311</v>
      </c>
    </row>
    <row r="403" spans="1:21" ht="12">
      <c r="A403" s="135"/>
      <c r="B403" s="135"/>
      <c r="C403" s="139" t="s">
        <v>567</v>
      </c>
      <c r="D403" s="138">
        <v>7</v>
      </c>
      <c r="E403" s="138">
        <v>5</v>
      </c>
      <c r="F403" s="138">
        <v>2</v>
      </c>
      <c r="G403" s="138">
        <v>296</v>
      </c>
      <c r="H403" s="138">
        <v>2</v>
      </c>
      <c r="I403" s="138">
        <v>2</v>
      </c>
      <c r="J403" s="138">
        <v>33</v>
      </c>
      <c r="K403" s="138">
        <v>259</v>
      </c>
      <c r="L403" s="137">
        <v>148442</v>
      </c>
      <c r="M403" s="138">
        <v>65.2</v>
      </c>
      <c r="N403" s="138">
        <v>1.3</v>
      </c>
      <c r="O403" s="138">
        <v>33.4</v>
      </c>
      <c r="P403" s="137">
        <v>59065</v>
      </c>
      <c r="Q403" s="138" t="s">
        <v>159</v>
      </c>
      <c r="R403" s="138" t="s">
        <v>159</v>
      </c>
      <c r="S403" s="138">
        <v>100</v>
      </c>
      <c r="T403" s="137">
        <v>16442</v>
      </c>
      <c r="U403" s="137">
        <v>1494</v>
      </c>
    </row>
    <row r="404" spans="1:21" ht="12">
      <c r="A404" s="135"/>
      <c r="B404" s="135"/>
      <c r="C404" s="139" t="s">
        <v>568</v>
      </c>
      <c r="D404" s="138">
        <v>4</v>
      </c>
      <c r="E404" s="138">
        <v>4</v>
      </c>
      <c r="F404" s="142" t="s">
        <v>584</v>
      </c>
      <c r="G404" s="138">
        <v>287</v>
      </c>
      <c r="H404" s="138" t="s">
        <v>159</v>
      </c>
      <c r="I404" s="138">
        <v>12</v>
      </c>
      <c r="J404" s="138">
        <v>24</v>
      </c>
      <c r="K404" s="138">
        <v>251</v>
      </c>
      <c r="L404" s="143">
        <v>71473</v>
      </c>
      <c r="M404" s="144">
        <v>24.4</v>
      </c>
      <c r="N404" s="144" t="s">
        <v>159</v>
      </c>
      <c r="O404" s="144">
        <v>75.599999999999994</v>
      </c>
      <c r="P404" s="143">
        <v>33781</v>
      </c>
      <c r="Q404" s="144" t="s">
        <v>159</v>
      </c>
      <c r="R404" s="144" t="s">
        <v>159</v>
      </c>
      <c r="S404" s="144">
        <v>100</v>
      </c>
      <c r="T404" s="144" t="s">
        <v>159</v>
      </c>
      <c r="U404" s="148" t="s">
        <v>584</v>
      </c>
    </row>
    <row r="405" spans="1:21" ht="12">
      <c r="A405" s="135"/>
      <c r="B405" s="135"/>
      <c r="C405" s="139" t="s">
        <v>136</v>
      </c>
      <c r="D405" s="138">
        <v>1</v>
      </c>
      <c r="E405" s="138"/>
      <c r="F405" s="138">
        <v>1</v>
      </c>
      <c r="G405" s="138">
        <v>194</v>
      </c>
      <c r="H405" s="138">
        <v>1</v>
      </c>
      <c r="I405" s="138" t="s">
        <v>159</v>
      </c>
      <c r="J405" s="138" t="s">
        <v>159</v>
      </c>
      <c r="K405" s="138">
        <v>193</v>
      </c>
      <c r="L405" s="137" t="s">
        <v>585</v>
      </c>
      <c r="M405" s="137" t="s">
        <v>585</v>
      </c>
      <c r="N405" s="137" t="s">
        <v>585</v>
      </c>
      <c r="O405" s="137" t="s">
        <v>585</v>
      </c>
      <c r="P405" s="137" t="s">
        <v>585</v>
      </c>
      <c r="Q405" s="137" t="s">
        <v>585</v>
      </c>
      <c r="R405" s="137" t="s">
        <v>585</v>
      </c>
      <c r="S405" s="137" t="s">
        <v>585</v>
      </c>
      <c r="T405" s="137" t="s">
        <v>585</v>
      </c>
      <c r="U405" s="137" t="s">
        <v>585</v>
      </c>
    </row>
    <row r="406" spans="1:21" ht="12">
      <c r="A406" s="135" t="s">
        <v>499</v>
      </c>
      <c r="B406" s="135" t="s">
        <v>54</v>
      </c>
      <c r="C406" s="141"/>
      <c r="D406" s="138">
        <v>112</v>
      </c>
      <c r="E406" s="138">
        <v>60</v>
      </c>
      <c r="F406" s="138">
        <v>52</v>
      </c>
      <c r="G406" s="138">
        <v>624</v>
      </c>
      <c r="H406" s="138">
        <v>78</v>
      </c>
      <c r="I406" s="138">
        <v>54</v>
      </c>
      <c r="J406" s="138">
        <v>186</v>
      </c>
      <c r="K406" s="138">
        <v>306</v>
      </c>
      <c r="L406" s="137">
        <v>1152939</v>
      </c>
      <c r="M406" s="138">
        <v>76.099999999999994</v>
      </c>
      <c r="N406" s="138">
        <v>13.5</v>
      </c>
      <c r="O406" s="138">
        <v>10.4</v>
      </c>
      <c r="P406" s="137">
        <v>72783</v>
      </c>
      <c r="Q406" s="138">
        <v>16.100000000000001</v>
      </c>
      <c r="R406" s="138">
        <v>0.4</v>
      </c>
      <c r="S406" s="138">
        <v>83.6</v>
      </c>
      <c r="T406" s="137">
        <v>258197</v>
      </c>
      <c r="U406" s="137">
        <v>26335</v>
      </c>
    </row>
    <row r="407" spans="1:21" ht="12">
      <c r="A407" s="135"/>
      <c r="B407" s="135"/>
      <c r="C407" s="139" t="s">
        <v>562</v>
      </c>
      <c r="D407" s="138">
        <v>62</v>
      </c>
      <c r="E407" s="138">
        <v>14</v>
      </c>
      <c r="F407" s="138">
        <v>48</v>
      </c>
      <c r="G407" s="138">
        <v>96</v>
      </c>
      <c r="H407" s="138">
        <v>69</v>
      </c>
      <c r="I407" s="138">
        <v>13</v>
      </c>
      <c r="J407" s="138">
        <v>12</v>
      </c>
      <c r="K407" s="138">
        <v>2</v>
      </c>
      <c r="L407" s="137">
        <v>102509</v>
      </c>
      <c r="M407" s="138">
        <v>83.1</v>
      </c>
      <c r="N407" s="138">
        <v>7.1</v>
      </c>
      <c r="O407" s="138">
        <v>9.8000000000000007</v>
      </c>
      <c r="P407" s="137">
        <v>1239</v>
      </c>
      <c r="Q407" s="138">
        <v>28.3</v>
      </c>
      <c r="R407" s="138">
        <v>2.1</v>
      </c>
      <c r="S407" s="138">
        <v>69.599999999999994</v>
      </c>
      <c r="T407" s="137">
        <v>34148</v>
      </c>
      <c r="U407" s="137">
        <v>3092</v>
      </c>
    </row>
    <row r="408" spans="1:21" ht="12">
      <c r="A408" s="135"/>
      <c r="B408" s="135"/>
      <c r="C408" s="139" t="s">
        <v>563</v>
      </c>
      <c r="D408" s="138">
        <v>20</v>
      </c>
      <c r="E408" s="138">
        <v>16</v>
      </c>
      <c r="F408" s="138">
        <v>4</v>
      </c>
      <c r="G408" s="138">
        <v>70</v>
      </c>
      <c r="H408" s="138">
        <v>9</v>
      </c>
      <c r="I408" s="138">
        <v>27</v>
      </c>
      <c r="J408" s="138">
        <v>20</v>
      </c>
      <c r="K408" s="138">
        <v>14</v>
      </c>
      <c r="L408" s="137">
        <v>117068</v>
      </c>
      <c r="M408" s="138">
        <v>52.1</v>
      </c>
      <c r="N408" s="138">
        <v>4.7</v>
      </c>
      <c r="O408" s="138">
        <v>43.2</v>
      </c>
      <c r="P408" s="137">
        <v>5170</v>
      </c>
      <c r="Q408" s="138">
        <v>57.3</v>
      </c>
      <c r="R408" s="138" t="s">
        <v>159</v>
      </c>
      <c r="S408" s="138">
        <v>42.7</v>
      </c>
      <c r="T408" s="137">
        <v>42062</v>
      </c>
      <c r="U408" s="137">
        <v>1879</v>
      </c>
    </row>
    <row r="409" spans="1:21" ht="12">
      <c r="A409" s="135"/>
      <c r="B409" s="135"/>
      <c r="C409" s="139" t="s">
        <v>564</v>
      </c>
      <c r="D409" s="138">
        <v>17</v>
      </c>
      <c r="E409" s="138">
        <v>17</v>
      </c>
      <c r="F409" s="142" t="s">
        <v>584</v>
      </c>
      <c r="G409" s="138">
        <v>110</v>
      </c>
      <c r="H409" s="138" t="s">
        <v>159</v>
      </c>
      <c r="I409" s="138">
        <v>10</v>
      </c>
      <c r="J409" s="138">
        <v>57</v>
      </c>
      <c r="K409" s="138">
        <v>43</v>
      </c>
      <c r="L409" s="137">
        <v>194441</v>
      </c>
      <c r="M409" s="138">
        <v>79.099999999999994</v>
      </c>
      <c r="N409" s="138">
        <v>13.2</v>
      </c>
      <c r="O409" s="138">
        <v>7.7</v>
      </c>
      <c r="P409" s="137">
        <v>12600</v>
      </c>
      <c r="Q409" s="138" t="s">
        <v>159</v>
      </c>
      <c r="R409" s="138" t="s">
        <v>159</v>
      </c>
      <c r="S409" s="138">
        <v>100</v>
      </c>
      <c r="T409" s="137">
        <v>63993</v>
      </c>
      <c r="U409" s="137">
        <v>3982</v>
      </c>
    </row>
    <row r="410" spans="1:21" ht="12">
      <c r="A410" s="135"/>
      <c r="B410" s="135"/>
      <c r="C410" s="139" t="s">
        <v>565</v>
      </c>
      <c r="D410" s="138">
        <v>4</v>
      </c>
      <c r="E410" s="138">
        <v>4</v>
      </c>
      <c r="F410" s="142" t="s">
        <v>584</v>
      </c>
      <c r="G410" s="138">
        <v>59</v>
      </c>
      <c r="H410" s="138" t="s">
        <v>159</v>
      </c>
      <c r="I410" s="138">
        <v>4</v>
      </c>
      <c r="J410" s="138">
        <v>27</v>
      </c>
      <c r="K410" s="138">
        <v>28</v>
      </c>
      <c r="L410" s="137">
        <v>176487</v>
      </c>
      <c r="M410" s="138">
        <v>62.7</v>
      </c>
      <c r="N410" s="138">
        <v>33.5</v>
      </c>
      <c r="O410" s="138">
        <v>3.9</v>
      </c>
      <c r="P410" s="137">
        <v>3529</v>
      </c>
      <c r="Q410" s="138" t="s">
        <v>159</v>
      </c>
      <c r="R410" s="138" t="s">
        <v>159</v>
      </c>
      <c r="S410" s="138">
        <v>100</v>
      </c>
      <c r="T410" s="137">
        <v>44452</v>
      </c>
      <c r="U410" s="137">
        <v>2991</v>
      </c>
    </row>
    <row r="411" spans="1:21" ht="12">
      <c r="A411" s="135"/>
      <c r="B411" s="135"/>
      <c r="C411" s="139" t="s">
        <v>566</v>
      </c>
      <c r="D411" s="138">
        <v>6</v>
      </c>
      <c r="E411" s="138">
        <v>6</v>
      </c>
      <c r="F411" s="142" t="s">
        <v>584</v>
      </c>
      <c r="G411" s="138">
        <v>141</v>
      </c>
      <c r="H411" s="138" t="s">
        <v>159</v>
      </c>
      <c r="I411" s="138" t="s">
        <v>159</v>
      </c>
      <c r="J411" s="138">
        <v>37</v>
      </c>
      <c r="K411" s="138">
        <v>104</v>
      </c>
      <c r="L411" s="137">
        <v>379932</v>
      </c>
      <c r="M411" s="138">
        <v>87.2</v>
      </c>
      <c r="N411" s="138">
        <v>12.6</v>
      </c>
      <c r="O411" s="138">
        <v>0.2</v>
      </c>
      <c r="P411" s="138">
        <v>101</v>
      </c>
      <c r="Q411" s="138" t="s">
        <v>159</v>
      </c>
      <c r="R411" s="138" t="s">
        <v>159</v>
      </c>
      <c r="S411" s="138">
        <v>100</v>
      </c>
      <c r="T411" s="137">
        <v>64082</v>
      </c>
      <c r="U411" s="137">
        <v>7959</v>
      </c>
    </row>
    <row r="412" spans="1:21" ht="12">
      <c r="A412" s="135"/>
      <c r="B412" s="135"/>
      <c r="C412" s="139" t="s">
        <v>567</v>
      </c>
      <c r="D412" s="138">
        <v>2</v>
      </c>
      <c r="E412" s="138">
        <v>2</v>
      </c>
      <c r="F412" s="142" t="s">
        <v>584</v>
      </c>
      <c r="G412" s="138">
        <v>84</v>
      </c>
      <c r="H412" s="138" t="s">
        <v>159</v>
      </c>
      <c r="I412" s="138" t="s">
        <v>159</v>
      </c>
      <c r="J412" s="138">
        <v>25</v>
      </c>
      <c r="K412" s="138">
        <v>59</v>
      </c>
      <c r="L412" s="137" t="s">
        <v>585</v>
      </c>
      <c r="M412" s="137" t="s">
        <v>585</v>
      </c>
      <c r="N412" s="137" t="s">
        <v>585</v>
      </c>
      <c r="O412" s="137" t="s">
        <v>585</v>
      </c>
      <c r="P412" s="137" t="s">
        <v>585</v>
      </c>
      <c r="Q412" s="137" t="s">
        <v>585</v>
      </c>
      <c r="R412" s="137" t="s">
        <v>585</v>
      </c>
      <c r="S412" s="137" t="s">
        <v>585</v>
      </c>
      <c r="T412" s="137" t="s">
        <v>585</v>
      </c>
      <c r="U412" s="137" t="s">
        <v>585</v>
      </c>
    </row>
    <row r="413" spans="1:21" ht="12">
      <c r="A413" s="135"/>
      <c r="B413" s="135"/>
      <c r="C413" s="139" t="s">
        <v>568</v>
      </c>
      <c r="D413" s="138">
        <v>1</v>
      </c>
      <c r="E413" s="138">
        <v>1</v>
      </c>
      <c r="F413" s="142" t="s">
        <v>584</v>
      </c>
      <c r="G413" s="138">
        <v>64</v>
      </c>
      <c r="H413" s="138" t="s">
        <v>159</v>
      </c>
      <c r="I413" s="138" t="s">
        <v>159</v>
      </c>
      <c r="J413" s="138">
        <v>8</v>
      </c>
      <c r="K413" s="138">
        <v>56</v>
      </c>
      <c r="L413" s="138" t="s">
        <v>585</v>
      </c>
      <c r="M413" s="138" t="s">
        <v>585</v>
      </c>
      <c r="N413" s="138" t="s">
        <v>585</v>
      </c>
      <c r="O413" s="138" t="s">
        <v>585</v>
      </c>
      <c r="P413" s="138" t="s">
        <v>585</v>
      </c>
      <c r="Q413" s="138" t="s">
        <v>585</v>
      </c>
      <c r="R413" s="138" t="s">
        <v>585</v>
      </c>
      <c r="S413" s="138" t="s">
        <v>585</v>
      </c>
      <c r="T413" s="138" t="s">
        <v>585</v>
      </c>
      <c r="U413" s="138" t="s">
        <v>585</v>
      </c>
    </row>
    <row r="414" spans="1:21" ht="12">
      <c r="A414" s="135"/>
      <c r="B414" s="135"/>
      <c r="C414" s="139" t="s">
        <v>136</v>
      </c>
      <c r="D414" s="142" t="s">
        <v>584</v>
      </c>
      <c r="E414" s="142" t="s">
        <v>584</v>
      </c>
      <c r="F414" s="142" t="s">
        <v>584</v>
      </c>
      <c r="G414" s="142" t="s">
        <v>584</v>
      </c>
      <c r="H414" s="142" t="s">
        <v>584</v>
      </c>
      <c r="I414" s="142" t="s">
        <v>584</v>
      </c>
      <c r="J414" s="142" t="s">
        <v>584</v>
      </c>
      <c r="K414" s="142" t="s">
        <v>584</v>
      </c>
      <c r="L414" s="142" t="s">
        <v>584</v>
      </c>
      <c r="M414" s="142" t="s">
        <v>584</v>
      </c>
      <c r="N414" s="142" t="s">
        <v>584</v>
      </c>
      <c r="O414" s="142" t="s">
        <v>584</v>
      </c>
      <c r="P414" s="142" t="s">
        <v>584</v>
      </c>
      <c r="Q414" s="142" t="s">
        <v>584</v>
      </c>
      <c r="R414" s="142" t="s">
        <v>584</v>
      </c>
      <c r="S414" s="142" t="s">
        <v>584</v>
      </c>
      <c r="T414" s="142" t="s">
        <v>584</v>
      </c>
      <c r="U414" s="142" t="s">
        <v>584</v>
      </c>
    </row>
    <row r="415" spans="1:21" ht="12">
      <c r="A415" s="135" t="s">
        <v>503</v>
      </c>
      <c r="B415" s="135" t="s">
        <v>58</v>
      </c>
      <c r="C415" s="141"/>
      <c r="D415" s="138">
        <v>17</v>
      </c>
      <c r="E415" s="138">
        <v>14</v>
      </c>
      <c r="F415" s="138">
        <v>3</v>
      </c>
      <c r="G415" s="138">
        <v>98</v>
      </c>
      <c r="H415" s="138">
        <v>4</v>
      </c>
      <c r="I415" s="138">
        <v>6</v>
      </c>
      <c r="J415" s="138">
        <v>43</v>
      </c>
      <c r="K415" s="138">
        <v>45</v>
      </c>
      <c r="L415" s="137">
        <v>118854</v>
      </c>
      <c r="M415" s="138">
        <v>56.5</v>
      </c>
      <c r="N415" s="138">
        <v>12.6</v>
      </c>
      <c r="O415" s="138">
        <v>31</v>
      </c>
      <c r="P415" s="137">
        <v>35266</v>
      </c>
      <c r="Q415" s="138" t="s">
        <v>159</v>
      </c>
      <c r="R415" s="138" t="s">
        <v>159</v>
      </c>
      <c r="S415" s="138">
        <v>100</v>
      </c>
      <c r="T415" s="137">
        <v>21375</v>
      </c>
      <c r="U415" s="137">
        <v>1715</v>
      </c>
    </row>
    <row r="416" spans="1:21" ht="12">
      <c r="A416" s="135"/>
      <c r="B416" s="135"/>
      <c r="C416" s="139" t="s">
        <v>562</v>
      </c>
      <c r="D416" s="138">
        <v>4</v>
      </c>
      <c r="E416" s="138">
        <v>1</v>
      </c>
      <c r="F416" s="138">
        <v>3</v>
      </c>
      <c r="G416" s="138">
        <v>6</v>
      </c>
      <c r="H416" s="138">
        <v>4</v>
      </c>
      <c r="I416" s="138" t="s">
        <v>159</v>
      </c>
      <c r="J416" s="138">
        <v>1</v>
      </c>
      <c r="K416" s="138">
        <v>1</v>
      </c>
      <c r="L416" s="137">
        <v>5799</v>
      </c>
      <c r="M416" s="138">
        <v>54.8</v>
      </c>
      <c r="N416" s="138" t="s">
        <v>159</v>
      </c>
      <c r="O416" s="138">
        <v>45.2</v>
      </c>
      <c r="P416" s="137">
        <v>2269</v>
      </c>
      <c r="Q416" s="138" t="s">
        <v>159</v>
      </c>
      <c r="R416" s="138" t="s">
        <v>159</v>
      </c>
      <c r="S416" s="138">
        <v>100</v>
      </c>
      <c r="T416" s="137">
        <v>1108</v>
      </c>
      <c r="U416" s="138">
        <v>141</v>
      </c>
    </row>
    <row r="417" spans="1:21" ht="12">
      <c r="A417" s="135"/>
      <c r="B417" s="135"/>
      <c r="C417" s="139" t="s">
        <v>563</v>
      </c>
      <c r="D417" s="138">
        <v>3</v>
      </c>
      <c r="E417" s="138">
        <v>3</v>
      </c>
      <c r="F417" s="138" t="s">
        <v>584</v>
      </c>
      <c r="G417" s="138">
        <v>10</v>
      </c>
      <c r="H417" s="138" t="s">
        <v>159</v>
      </c>
      <c r="I417" s="138">
        <v>1</v>
      </c>
      <c r="J417" s="138">
        <v>6</v>
      </c>
      <c r="K417" s="138">
        <v>3</v>
      </c>
      <c r="L417" s="137">
        <v>14766</v>
      </c>
      <c r="M417" s="138">
        <v>59.5</v>
      </c>
      <c r="N417" s="138">
        <v>18.600000000000001</v>
      </c>
      <c r="O417" s="138">
        <v>21.9</v>
      </c>
      <c r="P417" s="137">
        <v>6327</v>
      </c>
      <c r="Q417" s="138" t="s">
        <v>159</v>
      </c>
      <c r="R417" s="138" t="s">
        <v>159</v>
      </c>
      <c r="S417" s="138">
        <v>100</v>
      </c>
      <c r="T417" s="137">
        <v>2970</v>
      </c>
      <c r="U417" s="138">
        <v>205</v>
      </c>
    </row>
    <row r="418" spans="1:21" ht="12">
      <c r="A418" s="135"/>
      <c r="B418" s="135"/>
      <c r="C418" s="139" t="s">
        <v>564</v>
      </c>
      <c r="D418" s="138">
        <v>6</v>
      </c>
      <c r="E418" s="138">
        <v>6</v>
      </c>
      <c r="F418" s="138" t="s">
        <v>584</v>
      </c>
      <c r="G418" s="138">
        <v>33</v>
      </c>
      <c r="H418" s="138" t="s">
        <v>159</v>
      </c>
      <c r="I418" s="138">
        <v>2</v>
      </c>
      <c r="J418" s="138">
        <v>13</v>
      </c>
      <c r="K418" s="138">
        <v>18</v>
      </c>
      <c r="L418" s="137">
        <v>30431</v>
      </c>
      <c r="M418" s="138">
        <v>71.599999999999994</v>
      </c>
      <c r="N418" s="138">
        <v>8.1999999999999993</v>
      </c>
      <c r="O418" s="138">
        <v>20.3</v>
      </c>
      <c r="P418" s="137">
        <v>9459</v>
      </c>
      <c r="Q418" s="138" t="s">
        <v>159</v>
      </c>
      <c r="R418" s="138" t="s">
        <v>159</v>
      </c>
      <c r="S418" s="138">
        <v>100</v>
      </c>
      <c r="T418" s="137">
        <v>6325</v>
      </c>
      <c r="U418" s="138">
        <v>485</v>
      </c>
    </row>
    <row r="419" spans="1:21" ht="12">
      <c r="A419" s="135"/>
      <c r="B419" s="135"/>
      <c r="C419" s="139" t="s">
        <v>565</v>
      </c>
      <c r="D419" s="138">
        <v>4</v>
      </c>
      <c r="E419" s="138">
        <v>4</v>
      </c>
      <c r="F419" s="138" t="s">
        <v>584</v>
      </c>
      <c r="G419" s="138">
        <v>49</v>
      </c>
      <c r="H419" s="138" t="s">
        <v>159</v>
      </c>
      <c r="I419" s="138">
        <v>3</v>
      </c>
      <c r="J419" s="138">
        <v>23</v>
      </c>
      <c r="K419" s="138">
        <v>23</v>
      </c>
      <c r="L419" s="137">
        <v>67858</v>
      </c>
      <c r="M419" s="138">
        <v>40.1</v>
      </c>
      <c r="N419" s="138">
        <v>23.4</v>
      </c>
      <c r="O419" s="138">
        <v>36.5</v>
      </c>
      <c r="P419" s="137">
        <v>17211</v>
      </c>
      <c r="Q419" s="138" t="s">
        <v>159</v>
      </c>
      <c r="R419" s="138" t="s">
        <v>159</v>
      </c>
      <c r="S419" s="138">
        <v>100</v>
      </c>
      <c r="T419" s="137">
        <v>10972</v>
      </c>
      <c r="U419" s="138">
        <v>884</v>
      </c>
    </row>
    <row r="420" spans="1:21" ht="12">
      <c r="A420" s="135"/>
      <c r="B420" s="135"/>
      <c r="C420" s="139" t="s">
        <v>566</v>
      </c>
      <c r="D420" s="142" t="s">
        <v>584</v>
      </c>
      <c r="E420" s="142" t="s">
        <v>584</v>
      </c>
      <c r="F420" s="142" t="s">
        <v>584</v>
      </c>
      <c r="G420" s="142" t="s">
        <v>584</v>
      </c>
      <c r="H420" s="142" t="s">
        <v>584</v>
      </c>
      <c r="I420" s="142" t="s">
        <v>584</v>
      </c>
      <c r="J420" s="142" t="s">
        <v>584</v>
      </c>
      <c r="K420" s="142" t="s">
        <v>584</v>
      </c>
      <c r="L420" s="142" t="s">
        <v>584</v>
      </c>
      <c r="M420" s="142" t="s">
        <v>584</v>
      </c>
      <c r="N420" s="142" t="s">
        <v>584</v>
      </c>
      <c r="O420" s="142" t="s">
        <v>584</v>
      </c>
      <c r="P420" s="142" t="s">
        <v>584</v>
      </c>
      <c r="Q420" s="142" t="s">
        <v>584</v>
      </c>
      <c r="R420" s="142" t="s">
        <v>584</v>
      </c>
      <c r="S420" s="142" t="s">
        <v>584</v>
      </c>
      <c r="T420" s="142" t="s">
        <v>584</v>
      </c>
      <c r="U420" s="142" t="s">
        <v>584</v>
      </c>
    </row>
    <row r="421" spans="1:21" ht="12">
      <c r="A421" s="135"/>
      <c r="B421" s="135"/>
      <c r="C421" s="139" t="s">
        <v>567</v>
      </c>
      <c r="D421" s="142" t="s">
        <v>584</v>
      </c>
      <c r="E421" s="142" t="s">
        <v>584</v>
      </c>
      <c r="F421" s="142" t="s">
        <v>584</v>
      </c>
      <c r="G421" s="142" t="s">
        <v>584</v>
      </c>
      <c r="H421" s="142" t="s">
        <v>584</v>
      </c>
      <c r="I421" s="142" t="s">
        <v>584</v>
      </c>
      <c r="J421" s="142" t="s">
        <v>584</v>
      </c>
      <c r="K421" s="142" t="s">
        <v>584</v>
      </c>
      <c r="L421" s="142" t="s">
        <v>584</v>
      </c>
      <c r="M421" s="142" t="s">
        <v>584</v>
      </c>
      <c r="N421" s="142" t="s">
        <v>584</v>
      </c>
      <c r="O421" s="142" t="s">
        <v>584</v>
      </c>
      <c r="P421" s="142" t="s">
        <v>584</v>
      </c>
      <c r="Q421" s="142" t="s">
        <v>584</v>
      </c>
      <c r="R421" s="142" t="s">
        <v>584</v>
      </c>
      <c r="S421" s="142" t="s">
        <v>584</v>
      </c>
      <c r="T421" s="142" t="s">
        <v>584</v>
      </c>
      <c r="U421" s="142" t="s">
        <v>584</v>
      </c>
    </row>
    <row r="422" spans="1:21" ht="12">
      <c r="A422" s="135"/>
      <c r="B422" s="135"/>
      <c r="C422" s="139" t="s">
        <v>568</v>
      </c>
      <c r="D422" s="142" t="s">
        <v>584</v>
      </c>
      <c r="E422" s="142" t="s">
        <v>584</v>
      </c>
      <c r="F422" s="142" t="s">
        <v>584</v>
      </c>
      <c r="G422" s="142" t="s">
        <v>584</v>
      </c>
      <c r="H422" s="142" t="s">
        <v>584</v>
      </c>
      <c r="I422" s="142" t="s">
        <v>584</v>
      </c>
      <c r="J422" s="142" t="s">
        <v>584</v>
      </c>
      <c r="K422" s="142" t="s">
        <v>584</v>
      </c>
      <c r="L422" s="142" t="s">
        <v>584</v>
      </c>
      <c r="M422" s="142" t="s">
        <v>584</v>
      </c>
      <c r="N422" s="142" t="s">
        <v>584</v>
      </c>
      <c r="O422" s="142" t="s">
        <v>584</v>
      </c>
      <c r="P422" s="142" t="s">
        <v>584</v>
      </c>
      <c r="Q422" s="142" t="s">
        <v>584</v>
      </c>
      <c r="R422" s="142" t="s">
        <v>584</v>
      </c>
      <c r="S422" s="142" t="s">
        <v>584</v>
      </c>
      <c r="T422" s="142" t="s">
        <v>584</v>
      </c>
      <c r="U422" s="142" t="s">
        <v>584</v>
      </c>
    </row>
    <row r="423" spans="1:21" ht="12">
      <c r="A423" s="135"/>
      <c r="B423" s="135"/>
      <c r="C423" s="139" t="s">
        <v>136</v>
      </c>
      <c r="D423" s="142" t="s">
        <v>584</v>
      </c>
      <c r="E423" s="142" t="s">
        <v>584</v>
      </c>
      <c r="F423" s="142" t="s">
        <v>584</v>
      </c>
      <c r="G423" s="142" t="s">
        <v>584</v>
      </c>
      <c r="H423" s="142" t="s">
        <v>584</v>
      </c>
      <c r="I423" s="142" t="s">
        <v>584</v>
      </c>
      <c r="J423" s="142" t="s">
        <v>584</v>
      </c>
      <c r="K423" s="142" t="s">
        <v>584</v>
      </c>
      <c r="L423" s="142" t="s">
        <v>584</v>
      </c>
      <c r="M423" s="142" t="s">
        <v>584</v>
      </c>
      <c r="N423" s="142" t="s">
        <v>584</v>
      </c>
      <c r="O423" s="142" t="s">
        <v>584</v>
      </c>
      <c r="P423" s="142" t="s">
        <v>584</v>
      </c>
      <c r="Q423" s="142" t="s">
        <v>584</v>
      </c>
      <c r="R423" s="142" t="s">
        <v>584</v>
      </c>
      <c r="S423" s="142" t="s">
        <v>584</v>
      </c>
      <c r="T423" s="142" t="s">
        <v>584</v>
      </c>
      <c r="U423" s="142" t="s">
        <v>584</v>
      </c>
    </row>
    <row r="424" spans="1:21" ht="12">
      <c r="A424" s="135" t="s">
        <v>505</v>
      </c>
      <c r="B424" s="135" t="s">
        <v>506</v>
      </c>
      <c r="C424" s="141"/>
      <c r="D424" s="138">
        <v>61</v>
      </c>
      <c r="E424" s="138">
        <v>49</v>
      </c>
      <c r="F424" s="138">
        <v>12</v>
      </c>
      <c r="G424" s="138">
        <v>262</v>
      </c>
      <c r="H424" s="138">
        <v>18</v>
      </c>
      <c r="I424" s="138">
        <v>54</v>
      </c>
      <c r="J424" s="138">
        <v>159</v>
      </c>
      <c r="K424" s="138">
        <v>31</v>
      </c>
      <c r="L424" s="137">
        <v>330482</v>
      </c>
      <c r="M424" s="138">
        <v>73.400000000000006</v>
      </c>
      <c r="N424" s="138">
        <v>16.8</v>
      </c>
      <c r="O424" s="138">
        <v>9.8000000000000007</v>
      </c>
      <c r="P424" s="137">
        <v>2042</v>
      </c>
      <c r="Q424" s="138">
        <v>31.5</v>
      </c>
      <c r="R424" s="138" t="s">
        <v>159</v>
      </c>
      <c r="S424" s="138">
        <v>68.5</v>
      </c>
      <c r="T424" s="137">
        <v>86038</v>
      </c>
      <c r="U424" s="137">
        <v>5648</v>
      </c>
    </row>
    <row r="425" spans="1:21" ht="12">
      <c r="A425" s="135"/>
      <c r="B425" s="135"/>
      <c r="C425" s="139" t="s">
        <v>562</v>
      </c>
      <c r="D425" s="138">
        <v>23</v>
      </c>
      <c r="E425" s="138">
        <v>13</v>
      </c>
      <c r="F425" s="138">
        <v>10</v>
      </c>
      <c r="G425" s="138">
        <v>38</v>
      </c>
      <c r="H425" s="138">
        <v>14</v>
      </c>
      <c r="I425" s="138">
        <v>14</v>
      </c>
      <c r="J425" s="138">
        <v>6</v>
      </c>
      <c r="K425" s="138">
        <v>4</v>
      </c>
      <c r="L425" s="137">
        <v>30230</v>
      </c>
      <c r="M425" s="138">
        <v>79.5</v>
      </c>
      <c r="N425" s="138">
        <v>8.9</v>
      </c>
      <c r="O425" s="138">
        <v>11.6</v>
      </c>
      <c r="P425" s="137">
        <v>1678</v>
      </c>
      <c r="Q425" s="138">
        <v>94.6</v>
      </c>
      <c r="R425" s="138" t="s">
        <v>159</v>
      </c>
      <c r="S425" s="138">
        <v>5.4</v>
      </c>
      <c r="T425" s="137">
        <v>11105</v>
      </c>
      <c r="U425" s="138">
        <v>676</v>
      </c>
    </row>
    <row r="426" spans="1:21" ht="12">
      <c r="A426" s="135"/>
      <c r="B426" s="135"/>
      <c r="C426" s="139" t="s">
        <v>563</v>
      </c>
      <c r="D426" s="138">
        <v>17</v>
      </c>
      <c r="E426" s="138">
        <v>15</v>
      </c>
      <c r="F426" s="138">
        <v>2</v>
      </c>
      <c r="G426" s="138">
        <v>57</v>
      </c>
      <c r="H426" s="138">
        <v>4</v>
      </c>
      <c r="I426" s="138">
        <v>10</v>
      </c>
      <c r="J426" s="138">
        <v>33</v>
      </c>
      <c r="K426" s="138">
        <v>10</v>
      </c>
      <c r="L426" s="137">
        <v>63466</v>
      </c>
      <c r="M426" s="138">
        <v>73</v>
      </c>
      <c r="N426" s="138">
        <v>19.8</v>
      </c>
      <c r="O426" s="138">
        <v>7.2</v>
      </c>
      <c r="P426" s="138">
        <v>64</v>
      </c>
      <c r="Q426" s="138" t="s">
        <v>159</v>
      </c>
      <c r="R426" s="138" t="s">
        <v>159</v>
      </c>
      <c r="S426" s="138">
        <v>100</v>
      </c>
      <c r="T426" s="137">
        <v>21642</v>
      </c>
      <c r="U426" s="137">
        <v>1267</v>
      </c>
    </row>
    <row r="427" spans="1:21" ht="12">
      <c r="A427" s="135"/>
      <c r="B427" s="135"/>
      <c r="C427" s="139" t="s">
        <v>564</v>
      </c>
      <c r="D427" s="138">
        <v>18</v>
      </c>
      <c r="E427" s="138">
        <v>18</v>
      </c>
      <c r="F427" s="142" t="s">
        <v>584</v>
      </c>
      <c r="G427" s="138">
        <v>112</v>
      </c>
      <c r="H427" s="138" t="s">
        <v>159</v>
      </c>
      <c r="I427" s="138">
        <v>24</v>
      </c>
      <c r="J427" s="138">
        <v>77</v>
      </c>
      <c r="K427" s="138">
        <v>11</v>
      </c>
      <c r="L427" s="137">
        <v>165083</v>
      </c>
      <c r="M427" s="138">
        <v>71.599999999999994</v>
      </c>
      <c r="N427" s="138">
        <v>18.399999999999999</v>
      </c>
      <c r="O427" s="138">
        <v>10</v>
      </c>
      <c r="P427" s="138">
        <v>300</v>
      </c>
      <c r="Q427" s="138" t="s">
        <v>159</v>
      </c>
      <c r="R427" s="138" t="s">
        <v>159</v>
      </c>
      <c r="S427" s="138">
        <v>100</v>
      </c>
      <c r="T427" s="137">
        <v>33175</v>
      </c>
      <c r="U427" s="137">
        <v>2278</v>
      </c>
    </row>
    <row r="428" spans="1:21" ht="12">
      <c r="A428" s="135"/>
      <c r="B428" s="135"/>
      <c r="C428" s="139" t="s">
        <v>565</v>
      </c>
      <c r="D428" s="138">
        <v>2</v>
      </c>
      <c r="E428" s="138">
        <v>2</v>
      </c>
      <c r="F428" s="142" t="s">
        <v>584</v>
      </c>
      <c r="G428" s="138">
        <v>27</v>
      </c>
      <c r="H428" s="138" t="s">
        <v>159</v>
      </c>
      <c r="I428" s="138">
        <v>2</v>
      </c>
      <c r="J428" s="138">
        <v>22</v>
      </c>
      <c r="K428" s="138">
        <v>3</v>
      </c>
      <c r="L428" s="137" t="s">
        <v>585</v>
      </c>
      <c r="M428" s="137" t="s">
        <v>585</v>
      </c>
      <c r="N428" s="137" t="s">
        <v>585</v>
      </c>
      <c r="O428" s="137" t="s">
        <v>585</v>
      </c>
      <c r="P428" s="138" t="s">
        <v>159</v>
      </c>
      <c r="Q428" s="142" t="s">
        <v>584</v>
      </c>
      <c r="R428" s="142" t="s">
        <v>584</v>
      </c>
      <c r="S428" s="142" t="s">
        <v>584</v>
      </c>
      <c r="T428" s="137" t="s">
        <v>585</v>
      </c>
      <c r="U428" s="138" t="s">
        <v>585</v>
      </c>
    </row>
    <row r="429" spans="1:21" ht="12">
      <c r="A429" s="135"/>
      <c r="B429" s="135"/>
      <c r="C429" s="139" t="s">
        <v>566</v>
      </c>
      <c r="D429" s="138">
        <v>1</v>
      </c>
      <c r="E429" s="138">
        <v>1</v>
      </c>
      <c r="F429" s="142" t="s">
        <v>584</v>
      </c>
      <c r="G429" s="138">
        <v>28</v>
      </c>
      <c r="H429" s="138" t="s">
        <v>159</v>
      </c>
      <c r="I429" s="138">
        <v>4</v>
      </c>
      <c r="J429" s="138">
        <v>21</v>
      </c>
      <c r="K429" s="138">
        <v>3</v>
      </c>
      <c r="L429" s="137" t="s">
        <v>585</v>
      </c>
      <c r="M429" s="137" t="s">
        <v>585</v>
      </c>
      <c r="N429" s="137" t="s">
        <v>585</v>
      </c>
      <c r="O429" s="137" t="s">
        <v>585</v>
      </c>
      <c r="P429" s="138" t="s">
        <v>159</v>
      </c>
      <c r="Q429" s="142" t="s">
        <v>584</v>
      </c>
      <c r="R429" s="142" t="s">
        <v>584</v>
      </c>
      <c r="S429" s="142" t="s">
        <v>584</v>
      </c>
      <c r="T429" s="137" t="s">
        <v>585</v>
      </c>
      <c r="U429" s="138" t="s">
        <v>585</v>
      </c>
    </row>
    <row r="430" spans="1:21" ht="12">
      <c r="A430" s="135"/>
      <c r="B430" s="135"/>
      <c r="C430" s="139" t="s">
        <v>567</v>
      </c>
      <c r="D430" s="142" t="s">
        <v>584</v>
      </c>
      <c r="E430" s="142" t="s">
        <v>584</v>
      </c>
      <c r="F430" s="142" t="s">
        <v>584</v>
      </c>
      <c r="G430" s="142" t="s">
        <v>584</v>
      </c>
      <c r="H430" s="142" t="s">
        <v>584</v>
      </c>
      <c r="I430" s="142" t="s">
        <v>584</v>
      </c>
      <c r="J430" s="142" t="s">
        <v>584</v>
      </c>
      <c r="K430" s="142" t="s">
        <v>584</v>
      </c>
      <c r="L430" s="142" t="s">
        <v>584</v>
      </c>
      <c r="M430" s="142" t="s">
        <v>584</v>
      </c>
      <c r="N430" s="142" t="s">
        <v>584</v>
      </c>
      <c r="O430" s="142" t="s">
        <v>584</v>
      </c>
      <c r="P430" s="142" t="s">
        <v>584</v>
      </c>
      <c r="Q430" s="142" t="s">
        <v>584</v>
      </c>
      <c r="R430" s="142" t="s">
        <v>584</v>
      </c>
      <c r="S430" s="142" t="s">
        <v>584</v>
      </c>
      <c r="T430" s="142" t="s">
        <v>584</v>
      </c>
      <c r="U430" s="142" t="s">
        <v>584</v>
      </c>
    </row>
    <row r="431" spans="1:21" ht="12">
      <c r="A431" s="135"/>
      <c r="B431" s="135"/>
      <c r="C431" s="139" t="s">
        <v>568</v>
      </c>
      <c r="D431" s="142" t="s">
        <v>584</v>
      </c>
      <c r="E431" s="142" t="s">
        <v>584</v>
      </c>
      <c r="F431" s="142" t="s">
        <v>584</v>
      </c>
      <c r="G431" s="142" t="s">
        <v>584</v>
      </c>
      <c r="H431" s="142" t="s">
        <v>584</v>
      </c>
      <c r="I431" s="142" t="s">
        <v>584</v>
      </c>
      <c r="J431" s="142" t="s">
        <v>584</v>
      </c>
      <c r="K431" s="142" t="s">
        <v>584</v>
      </c>
      <c r="L431" s="142" t="s">
        <v>584</v>
      </c>
      <c r="M431" s="142" t="s">
        <v>584</v>
      </c>
      <c r="N431" s="142" t="s">
        <v>584</v>
      </c>
      <c r="O431" s="142" t="s">
        <v>584</v>
      </c>
      <c r="P431" s="142" t="s">
        <v>584</v>
      </c>
      <c r="Q431" s="142" t="s">
        <v>584</v>
      </c>
      <c r="R431" s="142" t="s">
        <v>584</v>
      </c>
      <c r="S431" s="142" t="s">
        <v>584</v>
      </c>
      <c r="T431" s="142" t="s">
        <v>584</v>
      </c>
      <c r="U431" s="142" t="s">
        <v>584</v>
      </c>
    </row>
    <row r="432" spans="1:21" ht="12">
      <c r="A432" s="135"/>
      <c r="B432" s="135"/>
      <c r="C432" s="139" t="s">
        <v>136</v>
      </c>
      <c r="D432" s="142" t="s">
        <v>584</v>
      </c>
      <c r="E432" s="142" t="s">
        <v>584</v>
      </c>
      <c r="F432" s="142" t="s">
        <v>584</v>
      </c>
      <c r="G432" s="142" t="s">
        <v>584</v>
      </c>
      <c r="H432" s="142" t="s">
        <v>584</v>
      </c>
      <c r="I432" s="142" t="s">
        <v>584</v>
      </c>
      <c r="J432" s="142" t="s">
        <v>584</v>
      </c>
      <c r="K432" s="142" t="s">
        <v>584</v>
      </c>
      <c r="L432" s="142" t="s">
        <v>584</v>
      </c>
      <c r="M432" s="142" t="s">
        <v>584</v>
      </c>
      <c r="N432" s="142" t="s">
        <v>584</v>
      </c>
      <c r="O432" s="142" t="s">
        <v>584</v>
      </c>
      <c r="P432" s="142" t="s">
        <v>584</v>
      </c>
      <c r="Q432" s="142" t="s">
        <v>584</v>
      </c>
      <c r="R432" s="142" t="s">
        <v>584</v>
      </c>
      <c r="S432" s="142" t="s">
        <v>584</v>
      </c>
      <c r="T432" s="142" t="s">
        <v>584</v>
      </c>
      <c r="U432" s="142" t="s">
        <v>584</v>
      </c>
    </row>
    <row r="433" spans="1:21" ht="12">
      <c r="A433" s="135" t="s">
        <v>508</v>
      </c>
      <c r="B433" s="135" t="s">
        <v>60</v>
      </c>
      <c r="C433" s="141"/>
      <c r="D433" s="138">
        <v>333</v>
      </c>
      <c r="E433" s="138">
        <v>128</v>
      </c>
      <c r="F433" s="138">
        <v>205</v>
      </c>
      <c r="G433" s="137">
        <v>1412</v>
      </c>
      <c r="H433" s="138">
        <v>281</v>
      </c>
      <c r="I433" s="138">
        <v>129</v>
      </c>
      <c r="J433" s="138">
        <v>464</v>
      </c>
      <c r="K433" s="138">
        <v>538</v>
      </c>
      <c r="L433" s="137">
        <v>1909722</v>
      </c>
      <c r="M433" s="138">
        <v>76.5</v>
      </c>
      <c r="N433" s="138">
        <v>4.0999999999999996</v>
      </c>
      <c r="O433" s="138">
        <v>19.3</v>
      </c>
      <c r="P433" s="137">
        <v>23251</v>
      </c>
      <c r="Q433" s="138">
        <v>1.8</v>
      </c>
      <c r="R433" s="138">
        <v>2.5</v>
      </c>
      <c r="S433" s="138">
        <v>95.7</v>
      </c>
      <c r="T433" s="137">
        <v>391018</v>
      </c>
      <c r="U433" s="137">
        <v>42001</v>
      </c>
    </row>
    <row r="434" spans="1:21" ht="12">
      <c r="A434" s="135"/>
      <c r="B434" s="135"/>
      <c r="C434" s="139" t="s">
        <v>562</v>
      </c>
      <c r="D434" s="138">
        <v>185</v>
      </c>
      <c r="E434" s="138">
        <v>28</v>
      </c>
      <c r="F434" s="138">
        <v>157</v>
      </c>
      <c r="G434" s="138">
        <v>282</v>
      </c>
      <c r="H434" s="138">
        <v>212</v>
      </c>
      <c r="I434" s="138">
        <v>21</v>
      </c>
      <c r="J434" s="138">
        <v>30</v>
      </c>
      <c r="K434" s="138">
        <v>19</v>
      </c>
      <c r="L434" s="137">
        <v>249637</v>
      </c>
      <c r="M434" s="138">
        <v>83</v>
      </c>
      <c r="N434" s="138">
        <v>2.2000000000000002</v>
      </c>
      <c r="O434" s="138">
        <v>14.7</v>
      </c>
      <c r="P434" s="137">
        <v>2755</v>
      </c>
      <c r="Q434" s="138">
        <v>4</v>
      </c>
      <c r="R434" s="138">
        <v>14.5</v>
      </c>
      <c r="S434" s="138">
        <v>81.5</v>
      </c>
      <c r="T434" s="137">
        <v>58690</v>
      </c>
      <c r="U434" s="137">
        <v>7836</v>
      </c>
    </row>
    <row r="435" spans="1:21" ht="12">
      <c r="A435" s="135"/>
      <c r="B435" s="135"/>
      <c r="C435" s="139" t="s">
        <v>563</v>
      </c>
      <c r="D435" s="138">
        <v>72</v>
      </c>
      <c r="E435" s="138">
        <v>36</v>
      </c>
      <c r="F435" s="138">
        <v>36</v>
      </c>
      <c r="G435" s="138">
        <v>246</v>
      </c>
      <c r="H435" s="138">
        <v>50</v>
      </c>
      <c r="I435" s="138">
        <v>25</v>
      </c>
      <c r="J435" s="138">
        <v>86</v>
      </c>
      <c r="K435" s="138">
        <v>85</v>
      </c>
      <c r="L435" s="137">
        <v>272500</v>
      </c>
      <c r="M435" s="138">
        <v>67.7</v>
      </c>
      <c r="N435" s="138">
        <v>10.8</v>
      </c>
      <c r="O435" s="138">
        <v>21.4</v>
      </c>
      <c r="P435" s="137">
        <v>1787</v>
      </c>
      <c r="Q435" s="138">
        <v>6.9</v>
      </c>
      <c r="R435" s="138" t="s">
        <v>159</v>
      </c>
      <c r="S435" s="138">
        <v>93.1</v>
      </c>
      <c r="T435" s="137">
        <v>126898</v>
      </c>
      <c r="U435" s="137">
        <v>4141</v>
      </c>
    </row>
    <row r="436" spans="1:21" ht="12">
      <c r="A436" s="135"/>
      <c r="B436" s="135"/>
      <c r="C436" s="139" t="s">
        <v>564</v>
      </c>
      <c r="D436" s="138">
        <v>54</v>
      </c>
      <c r="E436" s="138">
        <v>42</v>
      </c>
      <c r="F436" s="138">
        <v>12</v>
      </c>
      <c r="G436" s="138">
        <v>346</v>
      </c>
      <c r="H436" s="138">
        <v>19</v>
      </c>
      <c r="I436" s="138">
        <v>51</v>
      </c>
      <c r="J436" s="138">
        <v>154</v>
      </c>
      <c r="K436" s="138">
        <v>122</v>
      </c>
      <c r="L436" s="137">
        <v>391958</v>
      </c>
      <c r="M436" s="138">
        <v>69.099999999999994</v>
      </c>
      <c r="N436" s="138">
        <v>10</v>
      </c>
      <c r="O436" s="138">
        <v>20.9</v>
      </c>
      <c r="P436" s="138">
        <v>636</v>
      </c>
      <c r="Q436" s="138" t="s">
        <v>159</v>
      </c>
      <c r="R436" s="138">
        <v>0.2</v>
      </c>
      <c r="S436" s="138">
        <v>99.8</v>
      </c>
      <c r="T436" s="137">
        <v>68367</v>
      </c>
      <c r="U436" s="137">
        <v>8335</v>
      </c>
    </row>
    <row r="437" spans="1:21" ht="12">
      <c r="A437" s="135"/>
      <c r="B437" s="135"/>
      <c r="C437" s="139" t="s">
        <v>565</v>
      </c>
      <c r="D437" s="138">
        <v>12</v>
      </c>
      <c r="E437" s="138">
        <v>12</v>
      </c>
      <c r="F437" s="142" t="s">
        <v>584</v>
      </c>
      <c r="G437" s="138">
        <v>178</v>
      </c>
      <c r="H437" s="138" t="s">
        <v>159</v>
      </c>
      <c r="I437" s="138">
        <v>24</v>
      </c>
      <c r="J437" s="138">
        <v>87</v>
      </c>
      <c r="K437" s="138">
        <v>67</v>
      </c>
      <c r="L437" s="137">
        <v>375804</v>
      </c>
      <c r="M437" s="138">
        <v>48.5</v>
      </c>
      <c r="N437" s="138">
        <v>1.6</v>
      </c>
      <c r="O437" s="138">
        <v>49.9</v>
      </c>
      <c r="P437" s="137">
        <v>4985</v>
      </c>
      <c r="Q437" s="138" t="s">
        <v>159</v>
      </c>
      <c r="R437" s="138" t="s">
        <v>159</v>
      </c>
      <c r="S437" s="138">
        <v>100</v>
      </c>
      <c r="T437" s="137">
        <v>42596</v>
      </c>
      <c r="U437" s="137">
        <v>3657</v>
      </c>
    </row>
    <row r="438" spans="1:21" ht="12">
      <c r="A438" s="135"/>
      <c r="B438" s="135"/>
      <c r="C438" s="139" t="s">
        <v>566</v>
      </c>
      <c r="D438" s="138">
        <v>3</v>
      </c>
      <c r="E438" s="138">
        <v>3</v>
      </c>
      <c r="F438" s="142" t="s">
        <v>584</v>
      </c>
      <c r="G438" s="138">
        <v>66</v>
      </c>
      <c r="H438" s="138" t="s">
        <v>159</v>
      </c>
      <c r="I438" s="138">
        <v>2</v>
      </c>
      <c r="J438" s="138">
        <v>13</v>
      </c>
      <c r="K438" s="138">
        <v>51</v>
      </c>
      <c r="L438" s="137" t="s">
        <v>585</v>
      </c>
      <c r="M438" s="137" t="s">
        <v>585</v>
      </c>
      <c r="N438" s="137" t="s">
        <v>585</v>
      </c>
      <c r="O438" s="137" t="s">
        <v>585</v>
      </c>
      <c r="P438" s="137" t="s">
        <v>585</v>
      </c>
      <c r="Q438" s="138" t="s">
        <v>159</v>
      </c>
      <c r="R438" s="138" t="s">
        <v>159</v>
      </c>
      <c r="S438" s="138" t="s">
        <v>585</v>
      </c>
      <c r="T438" s="137" t="s">
        <v>585</v>
      </c>
      <c r="U438" s="137" t="s">
        <v>585</v>
      </c>
    </row>
    <row r="439" spans="1:21" ht="12">
      <c r="A439" s="135"/>
      <c r="B439" s="135"/>
      <c r="C439" s="139" t="s">
        <v>567</v>
      </c>
      <c r="D439" s="138">
        <v>6</v>
      </c>
      <c r="E439" s="138">
        <v>6</v>
      </c>
      <c r="F439" s="142" t="s">
        <v>584</v>
      </c>
      <c r="G439" s="138">
        <v>224</v>
      </c>
      <c r="H439" s="138" t="s">
        <v>159</v>
      </c>
      <c r="I439" s="138">
        <v>6</v>
      </c>
      <c r="J439" s="138">
        <v>79</v>
      </c>
      <c r="K439" s="138">
        <v>139</v>
      </c>
      <c r="L439" s="137">
        <v>361268</v>
      </c>
      <c r="M439" s="138">
        <v>75.5</v>
      </c>
      <c r="N439" s="138">
        <v>0.5</v>
      </c>
      <c r="O439" s="138">
        <v>24</v>
      </c>
      <c r="P439" s="138">
        <v>483</v>
      </c>
      <c r="Q439" s="138" t="s">
        <v>159</v>
      </c>
      <c r="R439" s="138" t="s">
        <v>159</v>
      </c>
      <c r="S439" s="138">
        <v>100</v>
      </c>
      <c r="T439" s="137">
        <v>44459</v>
      </c>
      <c r="U439" s="137">
        <v>9396</v>
      </c>
    </row>
    <row r="440" spans="1:21" ht="12">
      <c r="A440" s="135"/>
      <c r="B440" s="135"/>
      <c r="C440" s="139" t="s">
        <v>568</v>
      </c>
      <c r="D440" s="138">
        <v>1</v>
      </c>
      <c r="E440" s="138">
        <v>1</v>
      </c>
      <c r="F440" s="142" t="s">
        <v>584</v>
      </c>
      <c r="G440" s="138">
        <v>70</v>
      </c>
      <c r="H440" s="138" t="s">
        <v>159</v>
      </c>
      <c r="I440" s="138" t="s">
        <v>159</v>
      </c>
      <c r="J440" s="138">
        <v>15</v>
      </c>
      <c r="K440" s="138">
        <v>55</v>
      </c>
      <c r="L440" s="137" t="s">
        <v>585</v>
      </c>
      <c r="M440" s="137" t="s">
        <v>585</v>
      </c>
      <c r="N440" s="137" t="s">
        <v>585</v>
      </c>
      <c r="O440" s="137" t="s">
        <v>585</v>
      </c>
      <c r="P440" s="138" t="s">
        <v>159</v>
      </c>
      <c r="Q440" s="142" t="s">
        <v>584</v>
      </c>
      <c r="R440" s="142" t="s">
        <v>584</v>
      </c>
      <c r="S440" s="142" t="s">
        <v>584</v>
      </c>
      <c r="T440" s="137" t="s">
        <v>585</v>
      </c>
      <c r="U440" s="137" t="s">
        <v>585</v>
      </c>
    </row>
    <row r="441" spans="1:21" ht="12">
      <c r="A441" s="135"/>
      <c r="B441" s="135"/>
      <c r="C441" s="139" t="s">
        <v>136</v>
      </c>
      <c r="D441" s="142" t="s">
        <v>584</v>
      </c>
      <c r="E441" s="142" t="s">
        <v>584</v>
      </c>
      <c r="F441" s="142" t="s">
        <v>584</v>
      </c>
      <c r="G441" s="142" t="s">
        <v>584</v>
      </c>
      <c r="H441" s="142" t="s">
        <v>584</v>
      </c>
      <c r="I441" s="142" t="s">
        <v>584</v>
      </c>
      <c r="J441" s="142" t="s">
        <v>584</v>
      </c>
      <c r="K441" s="142" t="s">
        <v>584</v>
      </c>
      <c r="L441" s="142" t="s">
        <v>584</v>
      </c>
      <c r="M441" s="142" t="s">
        <v>584</v>
      </c>
      <c r="N441" s="142" t="s">
        <v>584</v>
      </c>
      <c r="O441" s="142" t="s">
        <v>584</v>
      </c>
      <c r="P441" s="142" t="s">
        <v>584</v>
      </c>
      <c r="Q441" s="142" t="s">
        <v>584</v>
      </c>
      <c r="R441" s="142" t="s">
        <v>584</v>
      </c>
      <c r="S441" s="142" t="s">
        <v>584</v>
      </c>
      <c r="T441" s="142" t="s">
        <v>584</v>
      </c>
      <c r="U441" s="142" t="s">
        <v>584</v>
      </c>
    </row>
  </sheetData>
  <mergeCells count="11">
    <mergeCell ref="T2:T4"/>
    <mergeCell ref="U2:U4"/>
    <mergeCell ref="N3:O3"/>
    <mergeCell ref="A2:C4"/>
    <mergeCell ref="D2:F3"/>
    <mergeCell ref="G2:K3"/>
    <mergeCell ref="L2:L4"/>
    <mergeCell ref="M2:O2"/>
    <mergeCell ref="P2:P4"/>
    <mergeCell ref="Q2:S3"/>
    <mergeCell ref="M3:M4"/>
  </mergeCells>
  <phoneticPr fontId="2"/>
  <conditionalFormatting sqref="A4:U440">
    <cfRule type="expression" dxfId="10" priority="1" stopIfTrue="1">
      <formula>MOD(ROW(),2)</formula>
    </cfRule>
  </conditionalFormatting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workbookViewId="0"/>
  </sheetViews>
  <sheetFormatPr defaultColWidth="8" defaultRowHeight="11.25"/>
  <cols>
    <col min="1" max="1" width="2.75" style="151" customWidth="1"/>
    <col min="2" max="2" width="24.875" style="150" customWidth="1"/>
    <col min="3" max="3" width="8.125" style="151" bestFit="1" customWidth="1"/>
    <col min="4" max="4" width="8.125" style="151" customWidth="1"/>
    <col min="5" max="5" width="11" style="151" customWidth="1"/>
    <col min="6" max="10" width="8.125" style="151" bestFit="1" customWidth="1"/>
    <col min="11" max="11" width="8.5" style="151" bestFit="1" customWidth="1"/>
    <col min="12" max="13" width="8.125" style="151" bestFit="1" customWidth="1"/>
    <col min="14" max="14" width="8.5" style="151" bestFit="1" customWidth="1"/>
    <col min="15" max="16" width="8.125" style="151" bestFit="1" customWidth="1"/>
    <col min="17" max="17" width="8.5" style="151" bestFit="1" customWidth="1"/>
    <col min="18" max="19" width="8.125" style="151" bestFit="1" customWidth="1"/>
    <col min="20" max="20" width="8.5" style="151" bestFit="1" customWidth="1"/>
    <col min="21" max="22" width="8.125" style="151" bestFit="1" customWidth="1"/>
    <col min="23" max="23" width="8.5" style="151" bestFit="1" customWidth="1"/>
    <col min="24" max="25" width="8.125" style="151" bestFit="1" customWidth="1"/>
    <col min="26" max="26" width="8.5" style="151" bestFit="1" customWidth="1"/>
    <col min="27" max="28" width="8.125" style="151" bestFit="1" customWidth="1"/>
    <col min="29" max="29" width="8.5" style="151" bestFit="1" customWidth="1"/>
    <col min="30" max="31" width="8.125" style="151" bestFit="1" customWidth="1"/>
    <col min="32" max="32" width="10.375" style="151" bestFit="1" customWidth="1"/>
    <col min="33" max="34" width="8.125" style="151" bestFit="1" customWidth="1"/>
    <col min="35" max="35" width="10.375" style="151" bestFit="1" customWidth="1"/>
    <col min="36" max="37" width="8.125" style="151" bestFit="1" customWidth="1"/>
    <col min="38" max="38" width="8.5" style="151" bestFit="1" customWidth="1"/>
    <col min="39" max="256" width="8" style="151"/>
    <col min="257" max="257" width="2.75" style="151" customWidth="1"/>
    <col min="258" max="258" width="24.875" style="151" customWidth="1"/>
    <col min="259" max="259" width="8.125" style="151" bestFit="1" customWidth="1"/>
    <col min="260" max="260" width="8.125" style="151" customWidth="1"/>
    <col min="261" max="261" width="11" style="151" customWidth="1"/>
    <col min="262" max="266" width="8.125" style="151" bestFit="1" customWidth="1"/>
    <col min="267" max="267" width="8.5" style="151" bestFit="1" customWidth="1"/>
    <col min="268" max="269" width="8.125" style="151" bestFit="1" customWidth="1"/>
    <col min="270" max="270" width="8.5" style="151" bestFit="1" customWidth="1"/>
    <col min="271" max="272" width="8.125" style="151" bestFit="1" customWidth="1"/>
    <col min="273" max="273" width="8.5" style="151" bestFit="1" customWidth="1"/>
    <col min="274" max="275" width="8.125" style="151" bestFit="1" customWidth="1"/>
    <col min="276" max="276" width="8.5" style="151" bestFit="1" customWidth="1"/>
    <col min="277" max="278" width="8.125" style="151" bestFit="1" customWidth="1"/>
    <col min="279" max="279" width="8.5" style="151" bestFit="1" customWidth="1"/>
    <col min="280" max="281" width="8.125" style="151" bestFit="1" customWidth="1"/>
    <col min="282" max="282" width="8.5" style="151" bestFit="1" customWidth="1"/>
    <col min="283" max="284" width="8.125" style="151" bestFit="1" customWidth="1"/>
    <col min="285" max="285" width="8.5" style="151" bestFit="1" customWidth="1"/>
    <col min="286" max="287" width="8.125" style="151" bestFit="1" customWidth="1"/>
    <col min="288" max="288" width="10.375" style="151" bestFit="1" customWidth="1"/>
    <col min="289" max="290" width="8.125" style="151" bestFit="1" customWidth="1"/>
    <col min="291" max="291" width="10.375" style="151" bestFit="1" customWidth="1"/>
    <col min="292" max="293" width="8.125" style="151" bestFit="1" customWidth="1"/>
    <col min="294" max="294" width="8.5" style="151" bestFit="1" customWidth="1"/>
    <col min="295" max="512" width="8" style="151"/>
    <col min="513" max="513" width="2.75" style="151" customWidth="1"/>
    <col min="514" max="514" width="24.875" style="151" customWidth="1"/>
    <col min="515" max="515" width="8.125" style="151" bestFit="1" customWidth="1"/>
    <col min="516" max="516" width="8.125" style="151" customWidth="1"/>
    <col min="517" max="517" width="11" style="151" customWidth="1"/>
    <col min="518" max="522" width="8.125" style="151" bestFit="1" customWidth="1"/>
    <col min="523" max="523" width="8.5" style="151" bestFit="1" customWidth="1"/>
    <col min="524" max="525" width="8.125" style="151" bestFit="1" customWidth="1"/>
    <col min="526" max="526" width="8.5" style="151" bestFit="1" customWidth="1"/>
    <col min="527" max="528" width="8.125" style="151" bestFit="1" customWidth="1"/>
    <col min="529" max="529" width="8.5" style="151" bestFit="1" customWidth="1"/>
    <col min="530" max="531" width="8.125" style="151" bestFit="1" customWidth="1"/>
    <col min="532" max="532" width="8.5" style="151" bestFit="1" customWidth="1"/>
    <col min="533" max="534" width="8.125" style="151" bestFit="1" customWidth="1"/>
    <col min="535" max="535" width="8.5" style="151" bestFit="1" customWidth="1"/>
    <col min="536" max="537" width="8.125" style="151" bestFit="1" customWidth="1"/>
    <col min="538" max="538" width="8.5" style="151" bestFit="1" customWidth="1"/>
    <col min="539" max="540" width="8.125" style="151" bestFit="1" customWidth="1"/>
    <col min="541" max="541" width="8.5" style="151" bestFit="1" customWidth="1"/>
    <col min="542" max="543" width="8.125" style="151" bestFit="1" customWidth="1"/>
    <col min="544" max="544" width="10.375" style="151" bestFit="1" customWidth="1"/>
    <col min="545" max="546" width="8.125" style="151" bestFit="1" customWidth="1"/>
    <col min="547" max="547" width="10.375" style="151" bestFit="1" customWidth="1"/>
    <col min="548" max="549" width="8.125" style="151" bestFit="1" customWidth="1"/>
    <col min="550" max="550" width="8.5" style="151" bestFit="1" customWidth="1"/>
    <col min="551" max="768" width="8" style="151"/>
    <col min="769" max="769" width="2.75" style="151" customWidth="1"/>
    <col min="770" max="770" width="24.875" style="151" customWidth="1"/>
    <col min="771" max="771" width="8.125" style="151" bestFit="1" customWidth="1"/>
    <col min="772" max="772" width="8.125" style="151" customWidth="1"/>
    <col min="773" max="773" width="11" style="151" customWidth="1"/>
    <col min="774" max="778" width="8.125" style="151" bestFit="1" customWidth="1"/>
    <col min="779" max="779" width="8.5" style="151" bestFit="1" customWidth="1"/>
    <col min="780" max="781" width="8.125" style="151" bestFit="1" customWidth="1"/>
    <col min="782" max="782" width="8.5" style="151" bestFit="1" customWidth="1"/>
    <col min="783" max="784" width="8.125" style="151" bestFit="1" customWidth="1"/>
    <col min="785" max="785" width="8.5" style="151" bestFit="1" customWidth="1"/>
    <col min="786" max="787" width="8.125" style="151" bestFit="1" customWidth="1"/>
    <col min="788" max="788" width="8.5" style="151" bestFit="1" customWidth="1"/>
    <col min="789" max="790" width="8.125" style="151" bestFit="1" customWidth="1"/>
    <col min="791" max="791" width="8.5" style="151" bestFit="1" customWidth="1"/>
    <col min="792" max="793" width="8.125" style="151" bestFit="1" customWidth="1"/>
    <col min="794" max="794" width="8.5" style="151" bestFit="1" customWidth="1"/>
    <col min="795" max="796" width="8.125" style="151" bestFit="1" customWidth="1"/>
    <col min="797" max="797" width="8.5" style="151" bestFit="1" customWidth="1"/>
    <col min="798" max="799" width="8.125" style="151" bestFit="1" customWidth="1"/>
    <col min="800" max="800" width="10.375" style="151" bestFit="1" customWidth="1"/>
    <col min="801" max="802" width="8.125" style="151" bestFit="1" customWidth="1"/>
    <col min="803" max="803" width="10.375" style="151" bestFit="1" customWidth="1"/>
    <col min="804" max="805" width="8.125" style="151" bestFit="1" customWidth="1"/>
    <col min="806" max="806" width="8.5" style="151" bestFit="1" customWidth="1"/>
    <col min="807" max="1024" width="8" style="151"/>
    <col min="1025" max="1025" width="2.75" style="151" customWidth="1"/>
    <col min="1026" max="1026" width="24.875" style="151" customWidth="1"/>
    <col min="1027" max="1027" width="8.125" style="151" bestFit="1" customWidth="1"/>
    <col min="1028" max="1028" width="8.125" style="151" customWidth="1"/>
    <col min="1029" max="1029" width="11" style="151" customWidth="1"/>
    <col min="1030" max="1034" width="8.125" style="151" bestFit="1" customWidth="1"/>
    <col min="1035" max="1035" width="8.5" style="151" bestFit="1" customWidth="1"/>
    <col min="1036" max="1037" width="8.125" style="151" bestFit="1" customWidth="1"/>
    <col min="1038" max="1038" width="8.5" style="151" bestFit="1" customWidth="1"/>
    <col min="1039" max="1040" width="8.125" style="151" bestFit="1" customWidth="1"/>
    <col min="1041" max="1041" width="8.5" style="151" bestFit="1" customWidth="1"/>
    <col min="1042" max="1043" width="8.125" style="151" bestFit="1" customWidth="1"/>
    <col min="1044" max="1044" width="8.5" style="151" bestFit="1" customWidth="1"/>
    <col min="1045" max="1046" width="8.125" style="151" bestFit="1" customWidth="1"/>
    <col min="1047" max="1047" width="8.5" style="151" bestFit="1" customWidth="1"/>
    <col min="1048" max="1049" width="8.125" style="151" bestFit="1" customWidth="1"/>
    <col min="1050" max="1050" width="8.5" style="151" bestFit="1" customWidth="1"/>
    <col min="1051" max="1052" width="8.125" style="151" bestFit="1" customWidth="1"/>
    <col min="1053" max="1053" width="8.5" style="151" bestFit="1" customWidth="1"/>
    <col min="1054" max="1055" width="8.125" style="151" bestFit="1" customWidth="1"/>
    <col min="1056" max="1056" width="10.375" style="151" bestFit="1" customWidth="1"/>
    <col min="1057" max="1058" width="8.125" style="151" bestFit="1" customWidth="1"/>
    <col min="1059" max="1059" width="10.375" style="151" bestFit="1" customWidth="1"/>
    <col min="1060" max="1061" width="8.125" style="151" bestFit="1" customWidth="1"/>
    <col min="1062" max="1062" width="8.5" style="151" bestFit="1" customWidth="1"/>
    <col min="1063" max="1280" width="8" style="151"/>
    <col min="1281" max="1281" width="2.75" style="151" customWidth="1"/>
    <col min="1282" max="1282" width="24.875" style="151" customWidth="1"/>
    <col min="1283" max="1283" width="8.125" style="151" bestFit="1" customWidth="1"/>
    <col min="1284" max="1284" width="8.125" style="151" customWidth="1"/>
    <col min="1285" max="1285" width="11" style="151" customWidth="1"/>
    <col min="1286" max="1290" width="8.125" style="151" bestFit="1" customWidth="1"/>
    <col min="1291" max="1291" width="8.5" style="151" bestFit="1" customWidth="1"/>
    <col min="1292" max="1293" width="8.125" style="151" bestFit="1" customWidth="1"/>
    <col min="1294" max="1294" width="8.5" style="151" bestFit="1" customWidth="1"/>
    <col min="1295" max="1296" width="8.125" style="151" bestFit="1" customWidth="1"/>
    <col min="1297" max="1297" width="8.5" style="151" bestFit="1" customWidth="1"/>
    <col min="1298" max="1299" width="8.125" style="151" bestFit="1" customWidth="1"/>
    <col min="1300" max="1300" width="8.5" style="151" bestFit="1" customWidth="1"/>
    <col min="1301" max="1302" width="8.125" style="151" bestFit="1" customWidth="1"/>
    <col min="1303" max="1303" width="8.5" style="151" bestFit="1" customWidth="1"/>
    <col min="1304" max="1305" width="8.125" style="151" bestFit="1" customWidth="1"/>
    <col min="1306" max="1306" width="8.5" style="151" bestFit="1" customWidth="1"/>
    <col min="1307" max="1308" width="8.125" style="151" bestFit="1" customWidth="1"/>
    <col min="1309" max="1309" width="8.5" style="151" bestFit="1" customWidth="1"/>
    <col min="1310" max="1311" width="8.125" style="151" bestFit="1" customWidth="1"/>
    <col min="1312" max="1312" width="10.375" style="151" bestFit="1" customWidth="1"/>
    <col min="1313" max="1314" width="8.125" style="151" bestFit="1" customWidth="1"/>
    <col min="1315" max="1315" width="10.375" style="151" bestFit="1" customWidth="1"/>
    <col min="1316" max="1317" width="8.125" style="151" bestFit="1" customWidth="1"/>
    <col min="1318" max="1318" width="8.5" style="151" bestFit="1" customWidth="1"/>
    <col min="1319" max="1536" width="8" style="151"/>
    <col min="1537" max="1537" width="2.75" style="151" customWidth="1"/>
    <col min="1538" max="1538" width="24.875" style="151" customWidth="1"/>
    <col min="1539" max="1539" width="8.125" style="151" bestFit="1" customWidth="1"/>
    <col min="1540" max="1540" width="8.125" style="151" customWidth="1"/>
    <col min="1541" max="1541" width="11" style="151" customWidth="1"/>
    <col min="1542" max="1546" width="8.125" style="151" bestFit="1" customWidth="1"/>
    <col min="1547" max="1547" width="8.5" style="151" bestFit="1" customWidth="1"/>
    <col min="1548" max="1549" width="8.125" style="151" bestFit="1" customWidth="1"/>
    <col min="1550" max="1550" width="8.5" style="151" bestFit="1" customWidth="1"/>
    <col min="1551" max="1552" width="8.125" style="151" bestFit="1" customWidth="1"/>
    <col min="1553" max="1553" width="8.5" style="151" bestFit="1" customWidth="1"/>
    <col min="1554" max="1555" width="8.125" style="151" bestFit="1" customWidth="1"/>
    <col min="1556" max="1556" width="8.5" style="151" bestFit="1" customWidth="1"/>
    <col min="1557" max="1558" width="8.125" style="151" bestFit="1" customWidth="1"/>
    <col min="1559" max="1559" width="8.5" style="151" bestFit="1" customWidth="1"/>
    <col min="1560" max="1561" width="8.125" style="151" bestFit="1" customWidth="1"/>
    <col min="1562" max="1562" width="8.5" style="151" bestFit="1" customWidth="1"/>
    <col min="1563" max="1564" width="8.125" style="151" bestFit="1" customWidth="1"/>
    <col min="1565" max="1565" width="8.5" style="151" bestFit="1" customWidth="1"/>
    <col min="1566" max="1567" width="8.125" style="151" bestFit="1" customWidth="1"/>
    <col min="1568" max="1568" width="10.375" style="151" bestFit="1" customWidth="1"/>
    <col min="1569" max="1570" width="8.125" style="151" bestFit="1" customWidth="1"/>
    <col min="1571" max="1571" width="10.375" style="151" bestFit="1" customWidth="1"/>
    <col min="1572" max="1573" width="8.125" style="151" bestFit="1" customWidth="1"/>
    <col min="1574" max="1574" width="8.5" style="151" bestFit="1" customWidth="1"/>
    <col min="1575" max="1792" width="8" style="151"/>
    <col min="1793" max="1793" width="2.75" style="151" customWidth="1"/>
    <col min="1794" max="1794" width="24.875" style="151" customWidth="1"/>
    <col min="1795" max="1795" width="8.125" style="151" bestFit="1" customWidth="1"/>
    <col min="1796" max="1796" width="8.125" style="151" customWidth="1"/>
    <col min="1797" max="1797" width="11" style="151" customWidth="1"/>
    <col min="1798" max="1802" width="8.125" style="151" bestFit="1" customWidth="1"/>
    <col min="1803" max="1803" width="8.5" style="151" bestFit="1" customWidth="1"/>
    <col min="1804" max="1805" width="8.125" style="151" bestFit="1" customWidth="1"/>
    <col min="1806" max="1806" width="8.5" style="151" bestFit="1" customWidth="1"/>
    <col min="1807" max="1808" width="8.125" style="151" bestFit="1" customWidth="1"/>
    <col min="1809" max="1809" width="8.5" style="151" bestFit="1" customWidth="1"/>
    <col min="1810" max="1811" width="8.125" style="151" bestFit="1" customWidth="1"/>
    <col min="1812" max="1812" width="8.5" style="151" bestFit="1" customWidth="1"/>
    <col min="1813" max="1814" width="8.125" style="151" bestFit="1" customWidth="1"/>
    <col min="1815" max="1815" width="8.5" style="151" bestFit="1" customWidth="1"/>
    <col min="1816" max="1817" width="8.125" style="151" bestFit="1" customWidth="1"/>
    <col min="1818" max="1818" width="8.5" style="151" bestFit="1" customWidth="1"/>
    <col min="1819" max="1820" width="8.125" style="151" bestFit="1" customWidth="1"/>
    <col min="1821" max="1821" width="8.5" style="151" bestFit="1" customWidth="1"/>
    <col min="1822" max="1823" width="8.125" style="151" bestFit="1" customWidth="1"/>
    <col min="1824" max="1824" width="10.375" style="151" bestFit="1" customWidth="1"/>
    <col min="1825" max="1826" width="8.125" style="151" bestFit="1" customWidth="1"/>
    <col min="1827" max="1827" width="10.375" style="151" bestFit="1" customWidth="1"/>
    <col min="1828" max="1829" width="8.125" style="151" bestFit="1" customWidth="1"/>
    <col min="1830" max="1830" width="8.5" style="151" bestFit="1" customWidth="1"/>
    <col min="1831" max="2048" width="8" style="151"/>
    <col min="2049" max="2049" width="2.75" style="151" customWidth="1"/>
    <col min="2050" max="2050" width="24.875" style="151" customWidth="1"/>
    <col min="2051" max="2051" width="8.125" style="151" bestFit="1" customWidth="1"/>
    <col min="2052" max="2052" width="8.125" style="151" customWidth="1"/>
    <col min="2053" max="2053" width="11" style="151" customWidth="1"/>
    <col min="2054" max="2058" width="8.125" style="151" bestFit="1" customWidth="1"/>
    <col min="2059" max="2059" width="8.5" style="151" bestFit="1" customWidth="1"/>
    <col min="2060" max="2061" width="8.125" style="151" bestFit="1" customWidth="1"/>
    <col min="2062" max="2062" width="8.5" style="151" bestFit="1" customWidth="1"/>
    <col min="2063" max="2064" width="8.125" style="151" bestFit="1" customWidth="1"/>
    <col min="2065" max="2065" width="8.5" style="151" bestFit="1" customWidth="1"/>
    <col min="2066" max="2067" width="8.125" style="151" bestFit="1" customWidth="1"/>
    <col min="2068" max="2068" width="8.5" style="151" bestFit="1" customWidth="1"/>
    <col min="2069" max="2070" width="8.125" style="151" bestFit="1" customWidth="1"/>
    <col min="2071" max="2071" width="8.5" style="151" bestFit="1" customWidth="1"/>
    <col min="2072" max="2073" width="8.125" style="151" bestFit="1" customWidth="1"/>
    <col min="2074" max="2074" width="8.5" style="151" bestFit="1" customWidth="1"/>
    <col min="2075" max="2076" width="8.125" style="151" bestFit="1" customWidth="1"/>
    <col min="2077" max="2077" width="8.5" style="151" bestFit="1" customWidth="1"/>
    <col min="2078" max="2079" width="8.125" style="151" bestFit="1" customWidth="1"/>
    <col min="2080" max="2080" width="10.375" style="151" bestFit="1" customWidth="1"/>
    <col min="2081" max="2082" width="8.125" style="151" bestFit="1" customWidth="1"/>
    <col min="2083" max="2083" width="10.375" style="151" bestFit="1" customWidth="1"/>
    <col min="2084" max="2085" width="8.125" style="151" bestFit="1" customWidth="1"/>
    <col min="2086" max="2086" width="8.5" style="151" bestFit="1" customWidth="1"/>
    <col min="2087" max="2304" width="8" style="151"/>
    <col min="2305" max="2305" width="2.75" style="151" customWidth="1"/>
    <col min="2306" max="2306" width="24.875" style="151" customWidth="1"/>
    <col min="2307" max="2307" width="8.125" style="151" bestFit="1" customWidth="1"/>
    <col min="2308" max="2308" width="8.125" style="151" customWidth="1"/>
    <col min="2309" max="2309" width="11" style="151" customWidth="1"/>
    <col min="2310" max="2314" width="8.125" style="151" bestFit="1" customWidth="1"/>
    <col min="2315" max="2315" width="8.5" style="151" bestFit="1" customWidth="1"/>
    <col min="2316" max="2317" width="8.125" style="151" bestFit="1" customWidth="1"/>
    <col min="2318" max="2318" width="8.5" style="151" bestFit="1" customWidth="1"/>
    <col min="2319" max="2320" width="8.125" style="151" bestFit="1" customWidth="1"/>
    <col min="2321" max="2321" width="8.5" style="151" bestFit="1" customWidth="1"/>
    <col min="2322" max="2323" width="8.125" style="151" bestFit="1" customWidth="1"/>
    <col min="2324" max="2324" width="8.5" style="151" bestFit="1" customWidth="1"/>
    <col min="2325" max="2326" width="8.125" style="151" bestFit="1" customWidth="1"/>
    <col min="2327" max="2327" width="8.5" style="151" bestFit="1" customWidth="1"/>
    <col min="2328" max="2329" width="8.125" style="151" bestFit="1" customWidth="1"/>
    <col min="2330" max="2330" width="8.5" style="151" bestFit="1" customWidth="1"/>
    <col min="2331" max="2332" width="8.125" style="151" bestFit="1" customWidth="1"/>
    <col min="2333" max="2333" width="8.5" style="151" bestFit="1" customWidth="1"/>
    <col min="2334" max="2335" width="8.125" style="151" bestFit="1" customWidth="1"/>
    <col min="2336" max="2336" width="10.375" style="151" bestFit="1" customWidth="1"/>
    <col min="2337" max="2338" width="8.125" style="151" bestFit="1" customWidth="1"/>
    <col min="2339" max="2339" width="10.375" style="151" bestFit="1" customWidth="1"/>
    <col min="2340" max="2341" width="8.125" style="151" bestFit="1" customWidth="1"/>
    <col min="2342" max="2342" width="8.5" style="151" bestFit="1" customWidth="1"/>
    <col min="2343" max="2560" width="8" style="151"/>
    <col min="2561" max="2561" width="2.75" style="151" customWidth="1"/>
    <col min="2562" max="2562" width="24.875" style="151" customWidth="1"/>
    <col min="2563" max="2563" width="8.125" style="151" bestFit="1" customWidth="1"/>
    <col min="2564" max="2564" width="8.125" style="151" customWidth="1"/>
    <col min="2565" max="2565" width="11" style="151" customWidth="1"/>
    <col min="2566" max="2570" width="8.125" style="151" bestFit="1" customWidth="1"/>
    <col min="2571" max="2571" width="8.5" style="151" bestFit="1" customWidth="1"/>
    <col min="2572" max="2573" width="8.125" style="151" bestFit="1" customWidth="1"/>
    <col min="2574" max="2574" width="8.5" style="151" bestFit="1" customWidth="1"/>
    <col min="2575" max="2576" width="8.125" style="151" bestFit="1" customWidth="1"/>
    <col min="2577" max="2577" width="8.5" style="151" bestFit="1" customWidth="1"/>
    <col min="2578" max="2579" width="8.125" style="151" bestFit="1" customWidth="1"/>
    <col min="2580" max="2580" width="8.5" style="151" bestFit="1" customWidth="1"/>
    <col min="2581" max="2582" width="8.125" style="151" bestFit="1" customWidth="1"/>
    <col min="2583" max="2583" width="8.5" style="151" bestFit="1" customWidth="1"/>
    <col min="2584" max="2585" width="8.125" style="151" bestFit="1" customWidth="1"/>
    <col min="2586" max="2586" width="8.5" style="151" bestFit="1" customWidth="1"/>
    <col min="2587" max="2588" width="8.125" style="151" bestFit="1" customWidth="1"/>
    <col min="2589" max="2589" width="8.5" style="151" bestFit="1" customWidth="1"/>
    <col min="2590" max="2591" width="8.125" style="151" bestFit="1" customWidth="1"/>
    <col min="2592" max="2592" width="10.375" style="151" bestFit="1" customWidth="1"/>
    <col min="2593" max="2594" width="8.125" style="151" bestFit="1" customWidth="1"/>
    <col min="2595" max="2595" width="10.375" style="151" bestFit="1" customWidth="1"/>
    <col min="2596" max="2597" width="8.125" style="151" bestFit="1" customWidth="1"/>
    <col min="2598" max="2598" width="8.5" style="151" bestFit="1" customWidth="1"/>
    <col min="2599" max="2816" width="8" style="151"/>
    <col min="2817" max="2817" width="2.75" style="151" customWidth="1"/>
    <col min="2818" max="2818" width="24.875" style="151" customWidth="1"/>
    <col min="2819" max="2819" width="8.125" style="151" bestFit="1" customWidth="1"/>
    <col min="2820" max="2820" width="8.125" style="151" customWidth="1"/>
    <col min="2821" max="2821" width="11" style="151" customWidth="1"/>
    <col min="2822" max="2826" width="8.125" style="151" bestFit="1" customWidth="1"/>
    <col min="2827" max="2827" width="8.5" style="151" bestFit="1" customWidth="1"/>
    <col min="2828" max="2829" width="8.125" style="151" bestFit="1" customWidth="1"/>
    <col min="2830" max="2830" width="8.5" style="151" bestFit="1" customWidth="1"/>
    <col min="2831" max="2832" width="8.125" style="151" bestFit="1" customWidth="1"/>
    <col min="2833" max="2833" width="8.5" style="151" bestFit="1" customWidth="1"/>
    <col min="2834" max="2835" width="8.125" style="151" bestFit="1" customWidth="1"/>
    <col min="2836" max="2836" width="8.5" style="151" bestFit="1" customWidth="1"/>
    <col min="2837" max="2838" width="8.125" style="151" bestFit="1" customWidth="1"/>
    <col min="2839" max="2839" width="8.5" style="151" bestFit="1" customWidth="1"/>
    <col min="2840" max="2841" width="8.125" style="151" bestFit="1" customWidth="1"/>
    <col min="2842" max="2842" width="8.5" style="151" bestFit="1" customWidth="1"/>
    <col min="2843" max="2844" width="8.125" style="151" bestFit="1" customWidth="1"/>
    <col min="2845" max="2845" width="8.5" style="151" bestFit="1" customWidth="1"/>
    <col min="2846" max="2847" width="8.125" style="151" bestFit="1" customWidth="1"/>
    <col min="2848" max="2848" width="10.375" style="151" bestFit="1" customWidth="1"/>
    <col min="2849" max="2850" width="8.125" style="151" bestFit="1" customWidth="1"/>
    <col min="2851" max="2851" width="10.375" style="151" bestFit="1" customWidth="1"/>
    <col min="2852" max="2853" width="8.125" style="151" bestFit="1" customWidth="1"/>
    <col min="2854" max="2854" width="8.5" style="151" bestFit="1" customWidth="1"/>
    <col min="2855" max="3072" width="8" style="151"/>
    <col min="3073" max="3073" width="2.75" style="151" customWidth="1"/>
    <col min="3074" max="3074" width="24.875" style="151" customWidth="1"/>
    <col min="3075" max="3075" width="8.125" style="151" bestFit="1" customWidth="1"/>
    <col min="3076" max="3076" width="8.125" style="151" customWidth="1"/>
    <col min="3077" max="3077" width="11" style="151" customWidth="1"/>
    <col min="3078" max="3082" width="8.125" style="151" bestFit="1" customWidth="1"/>
    <col min="3083" max="3083" width="8.5" style="151" bestFit="1" customWidth="1"/>
    <col min="3084" max="3085" width="8.125" style="151" bestFit="1" customWidth="1"/>
    <col min="3086" max="3086" width="8.5" style="151" bestFit="1" customWidth="1"/>
    <col min="3087" max="3088" width="8.125" style="151" bestFit="1" customWidth="1"/>
    <col min="3089" max="3089" width="8.5" style="151" bestFit="1" customWidth="1"/>
    <col min="3090" max="3091" width="8.125" style="151" bestFit="1" customWidth="1"/>
    <col min="3092" max="3092" width="8.5" style="151" bestFit="1" customWidth="1"/>
    <col min="3093" max="3094" width="8.125" style="151" bestFit="1" customWidth="1"/>
    <col min="3095" max="3095" width="8.5" style="151" bestFit="1" customWidth="1"/>
    <col min="3096" max="3097" width="8.125" style="151" bestFit="1" customWidth="1"/>
    <col min="3098" max="3098" width="8.5" style="151" bestFit="1" customWidth="1"/>
    <col min="3099" max="3100" width="8.125" style="151" bestFit="1" customWidth="1"/>
    <col min="3101" max="3101" width="8.5" style="151" bestFit="1" customWidth="1"/>
    <col min="3102" max="3103" width="8.125" style="151" bestFit="1" customWidth="1"/>
    <col min="3104" max="3104" width="10.375" style="151" bestFit="1" customWidth="1"/>
    <col min="3105" max="3106" width="8.125" style="151" bestFit="1" customWidth="1"/>
    <col min="3107" max="3107" width="10.375" style="151" bestFit="1" customWidth="1"/>
    <col min="3108" max="3109" width="8.125" style="151" bestFit="1" customWidth="1"/>
    <col min="3110" max="3110" width="8.5" style="151" bestFit="1" customWidth="1"/>
    <col min="3111" max="3328" width="8" style="151"/>
    <col min="3329" max="3329" width="2.75" style="151" customWidth="1"/>
    <col min="3330" max="3330" width="24.875" style="151" customWidth="1"/>
    <col min="3331" max="3331" width="8.125" style="151" bestFit="1" customWidth="1"/>
    <col min="3332" max="3332" width="8.125" style="151" customWidth="1"/>
    <col min="3333" max="3333" width="11" style="151" customWidth="1"/>
    <col min="3334" max="3338" width="8.125" style="151" bestFit="1" customWidth="1"/>
    <col min="3339" max="3339" width="8.5" style="151" bestFit="1" customWidth="1"/>
    <col min="3340" max="3341" width="8.125" style="151" bestFit="1" customWidth="1"/>
    <col min="3342" max="3342" width="8.5" style="151" bestFit="1" customWidth="1"/>
    <col min="3343" max="3344" width="8.125" style="151" bestFit="1" customWidth="1"/>
    <col min="3345" max="3345" width="8.5" style="151" bestFit="1" customWidth="1"/>
    <col min="3346" max="3347" width="8.125" style="151" bestFit="1" customWidth="1"/>
    <col min="3348" max="3348" width="8.5" style="151" bestFit="1" customWidth="1"/>
    <col min="3349" max="3350" width="8.125" style="151" bestFit="1" customWidth="1"/>
    <col min="3351" max="3351" width="8.5" style="151" bestFit="1" customWidth="1"/>
    <col min="3352" max="3353" width="8.125" style="151" bestFit="1" customWidth="1"/>
    <col min="3354" max="3354" width="8.5" style="151" bestFit="1" customWidth="1"/>
    <col min="3355" max="3356" width="8.125" style="151" bestFit="1" customWidth="1"/>
    <col min="3357" max="3357" width="8.5" style="151" bestFit="1" customWidth="1"/>
    <col min="3358" max="3359" width="8.125" style="151" bestFit="1" customWidth="1"/>
    <col min="3360" max="3360" width="10.375" style="151" bestFit="1" customWidth="1"/>
    <col min="3361" max="3362" width="8.125" style="151" bestFit="1" customWidth="1"/>
    <col min="3363" max="3363" width="10.375" style="151" bestFit="1" customWidth="1"/>
    <col min="3364" max="3365" width="8.125" style="151" bestFit="1" customWidth="1"/>
    <col min="3366" max="3366" width="8.5" style="151" bestFit="1" customWidth="1"/>
    <col min="3367" max="3584" width="8" style="151"/>
    <col min="3585" max="3585" width="2.75" style="151" customWidth="1"/>
    <col min="3586" max="3586" width="24.875" style="151" customWidth="1"/>
    <col min="3587" max="3587" width="8.125" style="151" bestFit="1" customWidth="1"/>
    <col min="3588" max="3588" width="8.125" style="151" customWidth="1"/>
    <col min="3589" max="3589" width="11" style="151" customWidth="1"/>
    <col min="3590" max="3594" width="8.125" style="151" bestFit="1" customWidth="1"/>
    <col min="3595" max="3595" width="8.5" style="151" bestFit="1" customWidth="1"/>
    <col min="3596" max="3597" width="8.125" style="151" bestFit="1" customWidth="1"/>
    <col min="3598" max="3598" width="8.5" style="151" bestFit="1" customWidth="1"/>
    <col min="3599" max="3600" width="8.125" style="151" bestFit="1" customWidth="1"/>
    <col min="3601" max="3601" width="8.5" style="151" bestFit="1" customWidth="1"/>
    <col min="3602" max="3603" width="8.125" style="151" bestFit="1" customWidth="1"/>
    <col min="3604" max="3604" width="8.5" style="151" bestFit="1" customWidth="1"/>
    <col min="3605" max="3606" width="8.125" style="151" bestFit="1" customWidth="1"/>
    <col min="3607" max="3607" width="8.5" style="151" bestFit="1" customWidth="1"/>
    <col min="3608" max="3609" width="8.125" style="151" bestFit="1" customWidth="1"/>
    <col min="3610" max="3610" width="8.5" style="151" bestFit="1" customWidth="1"/>
    <col min="3611" max="3612" width="8.125" style="151" bestFit="1" customWidth="1"/>
    <col min="3613" max="3613" width="8.5" style="151" bestFit="1" customWidth="1"/>
    <col min="3614" max="3615" width="8.125" style="151" bestFit="1" customWidth="1"/>
    <col min="3616" max="3616" width="10.375" style="151" bestFit="1" customWidth="1"/>
    <col min="3617" max="3618" width="8.125" style="151" bestFit="1" customWidth="1"/>
    <col min="3619" max="3619" width="10.375" style="151" bestFit="1" customWidth="1"/>
    <col min="3620" max="3621" width="8.125" style="151" bestFit="1" customWidth="1"/>
    <col min="3622" max="3622" width="8.5" style="151" bestFit="1" customWidth="1"/>
    <col min="3623" max="3840" width="8" style="151"/>
    <col min="3841" max="3841" width="2.75" style="151" customWidth="1"/>
    <col min="3842" max="3842" width="24.875" style="151" customWidth="1"/>
    <col min="3843" max="3843" width="8.125" style="151" bestFit="1" customWidth="1"/>
    <col min="3844" max="3844" width="8.125" style="151" customWidth="1"/>
    <col min="3845" max="3845" width="11" style="151" customWidth="1"/>
    <col min="3846" max="3850" width="8.125" style="151" bestFit="1" customWidth="1"/>
    <col min="3851" max="3851" width="8.5" style="151" bestFit="1" customWidth="1"/>
    <col min="3852" max="3853" width="8.125" style="151" bestFit="1" customWidth="1"/>
    <col min="3854" max="3854" width="8.5" style="151" bestFit="1" customWidth="1"/>
    <col min="3855" max="3856" width="8.125" style="151" bestFit="1" customWidth="1"/>
    <col min="3857" max="3857" width="8.5" style="151" bestFit="1" customWidth="1"/>
    <col min="3858" max="3859" width="8.125" style="151" bestFit="1" customWidth="1"/>
    <col min="3860" max="3860" width="8.5" style="151" bestFit="1" customWidth="1"/>
    <col min="3861" max="3862" width="8.125" style="151" bestFit="1" customWidth="1"/>
    <col min="3863" max="3863" width="8.5" style="151" bestFit="1" customWidth="1"/>
    <col min="3864" max="3865" width="8.125" style="151" bestFit="1" customWidth="1"/>
    <col min="3866" max="3866" width="8.5" style="151" bestFit="1" customWidth="1"/>
    <col min="3867" max="3868" width="8.125" style="151" bestFit="1" customWidth="1"/>
    <col min="3869" max="3869" width="8.5" style="151" bestFit="1" customWidth="1"/>
    <col min="3870" max="3871" width="8.125" style="151" bestFit="1" customWidth="1"/>
    <col min="3872" max="3872" width="10.375" style="151" bestFit="1" customWidth="1"/>
    <col min="3873" max="3874" width="8.125" style="151" bestFit="1" customWidth="1"/>
    <col min="3875" max="3875" width="10.375" style="151" bestFit="1" customWidth="1"/>
    <col min="3876" max="3877" width="8.125" style="151" bestFit="1" customWidth="1"/>
    <col min="3878" max="3878" width="8.5" style="151" bestFit="1" customWidth="1"/>
    <col min="3879" max="4096" width="8" style="151"/>
    <col min="4097" max="4097" width="2.75" style="151" customWidth="1"/>
    <col min="4098" max="4098" width="24.875" style="151" customWidth="1"/>
    <col min="4099" max="4099" width="8.125" style="151" bestFit="1" customWidth="1"/>
    <col min="4100" max="4100" width="8.125" style="151" customWidth="1"/>
    <col min="4101" max="4101" width="11" style="151" customWidth="1"/>
    <col min="4102" max="4106" width="8.125" style="151" bestFit="1" customWidth="1"/>
    <col min="4107" max="4107" width="8.5" style="151" bestFit="1" customWidth="1"/>
    <col min="4108" max="4109" width="8.125" style="151" bestFit="1" customWidth="1"/>
    <col min="4110" max="4110" width="8.5" style="151" bestFit="1" customWidth="1"/>
    <col min="4111" max="4112" width="8.125" style="151" bestFit="1" customWidth="1"/>
    <col min="4113" max="4113" width="8.5" style="151" bestFit="1" customWidth="1"/>
    <col min="4114" max="4115" width="8.125" style="151" bestFit="1" customWidth="1"/>
    <col min="4116" max="4116" width="8.5" style="151" bestFit="1" customWidth="1"/>
    <col min="4117" max="4118" width="8.125" style="151" bestFit="1" customWidth="1"/>
    <col min="4119" max="4119" width="8.5" style="151" bestFit="1" customWidth="1"/>
    <col min="4120" max="4121" width="8.125" style="151" bestFit="1" customWidth="1"/>
    <col min="4122" max="4122" width="8.5" style="151" bestFit="1" customWidth="1"/>
    <col min="4123" max="4124" width="8.125" style="151" bestFit="1" customWidth="1"/>
    <col min="4125" max="4125" width="8.5" style="151" bestFit="1" customWidth="1"/>
    <col min="4126" max="4127" width="8.125" style="151" bestFit="1" customWidth="1"/>
    <col min="4128" max="4128" width="10.375" style="151" bestFit="1" customWidth="1"/>
    <col min="4129" max="4130" width="8.125" style="151" bestFit="1" customWidth="1"/>
    <col min="4131" max="4131" width="10.375" style="151" bestFit="1" customWidth="1"/>
    <col min="4132" max="4133" width="8.125" style="151" bestFit="1" customWidth="1"/>
    <col min="4134" max="4134" width="8.5" style="151" bestFit="1" customWidth="1"/>
    <col min="4135" max="4352" width="8" style="151"/>
    <col min="4353" max="4353" width="2.75" style="151" customWidth="1"/>
    <col min="4354" max="4354" width="24.875" style="151" customWidth="1"/>
    <col min="4355" max="4355" width="8.125" style="151" bestFit="1" customWidth="1"/>
    <col min="4356" max="4356" width="8.125" style="151" customWidth="1"/>
    <col min="4357" max="4357" width="11" style="151" customWidth="1"/>
    <col min="4358" max="4362" width="8.125" style="151" bestFit="1" customWidth="1"/>
    <col min="4363" max="4363" width="8.5" style="151" bestFit="1" customWidth="1"/>
    <col min="4364" max="4365" width="8.125" style="151" bestFit="1" customWidth="1"/>
    <col min="4366" max="4366" width="8.5" style="151" bestFit="1" customWidth="1"/>
    <col min="4367" max="4368" width="8.125" style="151" bestFit="1" customWidth="1"/>
    <col min="4369" max="4369" width="8.5" style="151" bestFit="1" customWidth="1"/>
    <col min="4370" max="4371" width="8.125" style="151" bestFit="1" customWidth="1"/>
    <col min="4372" max="4372" width="8.5" style="151" bestFit="1" customWidth="1"/>
    <col min="4373" max="4374" width="8.125" style="151" bestFit="1" customWidth="1"/>
    <col min="4375" max="4375" width="8.5" style="151" bestFit="1" customWidth="1"/>
    <col min="4376" max="4377" width="8.125" style="151" bestFit="1" customWidth="1"/>
    <col min="4378" max="4378" width="8.5" style="151" bestFit="1" customWidth="1"/>
    <col min="4379" max="4380" width="8.125" style="151" bestFit="1" customWidth="1"/>
    <col min="4381" max="4381" width="8.5" style="151" bestFit="1" customWidth="1"/>
    <col min="4382" max="4383" width="8.125" style="151" bestFit="1" customWidth="1"/>
    <col min="4384" max="4384" width="10.375" style="151" bestFit="1" customWidth="1"/>
    <col min="4385" max="4386" width="8.125" style="151" bestFit="1" customWidth="1"/>
    <col min="4387" max="4387" width="10.375" style="151" bestFit="1" customWidth="1"/>
    <col min="4388" max="4389" width="8.125" style="151" bestFit="1" customWidth="1"/>
    <col min="4390" max="4390" width="8.5" style="151" bestFit="1" customWidth="1"/>
    <col min="4391" max="4608" width="8" style="151"/>
    <col min="4609" max="4609" width="2.75" style="151" customWidth="1"/>
    <col min="4610" max="4610" width="24.875" style="151" customWidth="1"/>
    <col min="4611" max="4611" width="8.125" style="151" bestFit="1" customWidth="1"/>
    <col min="4612" max="4612" width="8.125" style="151" customWidth="1"/>
    <col min="4613" max="4613" width="11" style="151" customWidth="1"/>
    <col min="4614" max="4618" width="8.125" style="151" bestFit="1" customWidth="1"/>
    <col min="4619" max="4619" width="8.5" style="151" bestFit="1" customWidth="1"/>
    <col min="4620" max="4621" width="8.125" style="151" bestFit="1" customWidth="1"/>
    <col min="4622" max="4622" width="8.5" style="151" bestFit="1" customWidth="1"/>
    <col min="4623" max="4624" width="8.125" style="151" bestFit="1" customWidth="1"/>
    <col min="4625" max="4625" width="8.5" style="151" bestFit="1" customWidth="1"/>
    <col min="4626" max="4627" width="8.125" style="151" bestFit="1" customWidth="1"/>
    <col min="4628" max="4628" width="8.5" style="151" bestFit="1" customWidth="1"/>
    <col min="4629" max="4630" width="8.125" style="151" bestFit="1" customWidth="1"/>
    <col min="4631" max="4631" width="8.5" style="151" bestFit="1" customWidth="1"/>
    <col min="4632" max="4633" width="8.125" style="151" bestFit="1" customWidth="1"/>
    <col min="4634" max="4634" width="8.5" style="151" bestFit="1" customWidth="1"/>
    <col min="4635" max="4636" width="8.125" style="151" bestFit="1" customWidth="1"/>
    <col min="4637" max="4637" width="8.5" style="151" bestFit="1" customWidth="1"/>
    <col min="4638" max="4639" width="8.125" style="151" bestFit="1" customWidth="1"/>
    <col min="4640" max="4640" width="10.375" style="151" bestFit="1" customWidth="1"/>
    <col min="4641" max="4642" width="8.125" style="151" bestFit="1" customWidth="1"/>
    <col min="4643" max="4643" width="10.375" style="151" bestFit="1" customWidth="1"/>
    <col min="4644" max="4645" width="8.125" style="151" bestFit="1" customWidth="1"/>
    <col min="4646" max="4646" width="8.5" style="151" bestFit="1" customWidth="1"/>
    <col min="4647" max="4864" width="8" style="151"/>
    <col min="4865" max="4865" width="2.75" style="151" customWidth="1"/>
    <col min="4866" max="4866" width="24.875" style="151" customWidth="1"/>
    <col min="4867" max="4867" width="8.125" style="151" bestFit="1" customWidth="1"/>
    <col min="4868" max="4868" width="8.125" style="151" customWidth="1"/>
    <col min="4869" max="4869" width="11" style="151" customWidth="1"/>
    <col min="4870" max="4874" width="8.125" style="151" bestFit="1" customWidth="1"/>
    <col min="4875" max="4875" width="8.5" style="151" bestFit="1" customWidth="1"/>
    <col min="4876" max="4877" width="8.125" style="151" bestFit="1" customWidth="1"/>
    <col min="4878" max="4878" width="8.5" style="151" bestFit="1" customWidth="1"/>
    <col min="4879" max="4880" width="8.125" style="151" bestFit="1" customWidth="1"/>
    <col min="4881" max="4881" width="8.5" style="151" bestFit="1" customWidth="1"/>
    <col min="4882" max="4883" width="8.125" style="151" bestFit="1" customWidth="1"/>
    <col min="4884" max="4884" width="8.5" style="151" bestFit="1" customWidth="1"/>
    <col min="4885" max="4886" width="8.125" style="151" bestFit="1" customWidth="1"/>
    <col min="4887" max="4887" width="8.5" style="151" bestFit="1" customWidth="1"/>
    <col min="4888" max="4889" width="8.125" style="151" bestFit="1" customWidth="1"/>
    <col min="4890" max="4890" width="8.5" style="151" bestFit="1" customWidth="1"/>
    <col min="4891" max="4892" width="8.125" style="151" bestFit="1" customWidth="1"/>
    <col min="4893" max="4893" width="8.5" style="151" bestFit="1" customWidth="1"/>
    <col min="4894" max="4895" width="8.125" style="151" bestFit="1" customWidth="1"/>
    <col min="4896" max="4896" width="10.375" style="151" bestFit="1" customWidth="1"/>
    <col min="4897" max="4898" width="8.125" style="151" bestFit="1" customWidth="1"/>
    <col min="4899" max="4899" width="10.375" style="151" bestFit="1" customWidth="1"/>
    <col min="4900" max="4901" width="8.125" style="151" bestFit="1" customWidth="1"/>
    <col min="4902" max="4902" width="8.5" style="151" bestFit="1" customWidth="1"/>
    <col min="4903" max="5120" width="8" style="151"/>
    <col min="5121" max="5121" width="2.75" style="151" customWidth="1"/>
    <col min="5122" max="5122" width="24.875" style="151" customWidth="1"/>
    <col min="5123" max="5123" width="8.125" style="151" bestFit="1" customWidth="1"/>
    <col min="5124" max="5124" width="8.125" style="151" customWidth="1"/>
    <col min="5125" max="5125" width="11" style="151" customWidth="1"/>
    <col min="5126" max="5130" width="8.125" style="151" bestFit="1" customWidth="1"/>
    <col min="5131" max="5131" width="8.5" style="151" bestFit="1" customWidth="1"/>
    <col min="5132" max="5133" width="8.125" style="151" bestFit="1" customWidth="1"/>
    <col min="5134" max="5134" width="8.5" style="151" bestFit="1" customWidth="1"/>
    <col min="5135" max="5136" width="8.125" style="151" bestFit="1" customWidth="1"/>
    <col min="5137" max="5137" width="8.5" style="151" bestFit="1" customWidth="1"/>
    <col min="5138" max="5139" width="8.125" style="151" bestFit="1" customWidth="1"/>
    <col min="5140" max="5140" width="8.5" style="151" bestFit="1" customWidth="1"/>
    <col min="5141" max="5142" width="8.125" style="151" bestFit="1" customWidth="1"/>
    <col min="5143" max="5143" width="8.5" style="151" bestFit="1" customWidth="1"/>
    <col min="5144" max="5145" width="8.125" style="151" bestFit="1" customWidth="1"/>
    <col min="5146" max="5146" width="8.5" style="151" bestFit="1" customWidth="1"/>
    <col min="5147" max="5148" width="8.125" style="151" bestFit="1" customWidth="1"/>
    <col min="5149" max="5149" width="8.5" style="151" bestFit="1" customWidth="1"/>
    <col min="5150" max="5151" width="8.125" style="151" bestFit="1" customWidth="1"/>
    <col min="5152" max="5152" width="10.375" style="151" bestFit="1" customWidth="1"/>
    <col min="5153" max="5154" width="8.125" style="151" bestFit="1" customWidth="1"/>
    <col min="5155" max="5155" width="10.375" style="151" bestFit="1" customWidth="1"/>
    <col min="5156" max="5157" width="8.125" style="151" bestFit="1" customWidth="1"/>
    <col min="5158" max="5158" width="8.5" style="151" bestFit="1" customWidth="1"/>
    <col min="5159" max="5376" width="8" style="151"/>
    <col min="5377" max="5377" width="2.75" style="151" customWidth="1"/>
    <col min="5378" max="5378" width="24.875" style="151" customWidth="1"/>
    <col min="5379" max="5379" width="8.125" style="151" bestFit="1" customWidth="1"/>
    <col min="5380" max="5380" width="8.125" style="151" customWidth="1"/>
    <col min="5381" max="5381" width="11" style="151" customWidth="1"/>
    <col min="5382" max="5386" width="8.125" style="151" bestFit="1" customWidth="1"/>
    <col min="5387" max="5387" width="8.5" style="151" bestFit="1" customWidth="1"/>
    <col min="5388" max="5389" width="8.125" style="151" bestFit="1" customWidth="1"/>
    <col min="5390" max="5390" width="8.5" style="151" bestFit="1" customWidth="1"/>
    <col min="5391" max="5392" width="8.125" style="151" bestFit="1" customWidth="1"/>
    <col min="5393" max="5393" width="8.5" style="151" bestFit="1" customWidth="1"/>
    <col min="5394" max="5395" width="8.125" style="151" bestFit="1" customWidth="1"/>
    <col min="5396" max="5396" width="8.5" style="151" bestFit="1" customWidth="1"/>
    <col min="5397" max="5398" width="8.125" style="151" bestFit="1" customWidth="1"/>
    <col min="5399" max="5399" width="8.5" style="151" bestFit="1" customWidth="1"/>
    <col min="5400" max="5401" width="8.125" style="151" bestFit="1" customWidth="1"/>
    <col min="5402" max="5402" width="8.5" style="151" bestFit="1" customWidth="1"/>
    <col min="5403" max="5404" width="8.125" style="151" bestFit="1" customWidth="1"/>
    <col min="5405" max="5405" width="8.5" style="151" bestFit="1" customWidth="1"/>
    <col min="5406" max="5407" width="8.125" style="151" bestFit="1" customWidth="1"/>
    <col min="5408" max="5408" width="10.375" style="151" bestFit="1" customWidth="1"/>
    <col min="5409" max="5410" width="8.125" style="151" bestFit="1" customWidth="1"/>
    <col min="5411" max="5411" width="10.375" style="151" bestFit="1" customWidth="1"/>
    <col min="5412" max="5413" width="8.125" style="151" bestFit="1" customWidth="1"/>
    <col min="5414" max="5414" width="8.5" style="151" bestFit="1" customWidth="1"/>
    <col min="5415" max="5632" width="8" style="151"/>
    <col min="5633" max="5633" width="2.75" style="151" customWidth="1"/>
    <col min="5634" max="5634" width="24.875" style="151" customWidth="1"/>
    <col min="5635" max="5635" width="8.125" style="151" bestFit="1" customWidth="1"/>
    <col min="5636" max="5636" width="8.125" style="151" customWidth="1"/>
    <col min="5637" max="5637" width="11" style="151" customWidth="1"/>
    <col min="5638" max="5642" width="8.125" style="151" bestFit="1" customWidth="1"/>
    <col min="5643" max="5643" width="8.5" style="151" bestFit="1" customWidth="1"/>
    <col min="5644" max="5645" width="8.125" style="151" bestFit="1" customWidth="1"/>
    <col min="5646" max="5646" width="8.5" style="151" bestFit="1" customWidth="1"/>
    <col min="5647" max="5648" width="8.125" style="151" bestFit="1" customWidth="1"/>
    <col min="5649" max="5649" width="8.5" style="151" bestFit="1" customWidth="1"/>
    <col min="5650" max="5651" width="8.125" style="151" bestFit="1" customWidth="1"/>
    <col min="5652" max="5652" width="8.5" style="151" bestFit="1" customWidth="1"/>
    <col min="5653" max="5654" width="8.125" style="151" bestFit="1" customWidth="1"/>
    <col min="5655" max="5655" width="8.5" style="151" bestFit="1" customWidth="1"/>
    <col min="5656" max="5657" width="8.125" style="151" bestFit="1" customWidth="1"/>
    <col min="5658" max="5658" width="8.5" style="151" bestFit="1" customWidth="1"/>
    <col min="5659" max="5660" width="8.125" style="151" bestFit="1" customWidth="1"/>
    <col min="5661" max="5661" width="8.5" style="151" bestFit="1" customWidth="1"/>
    <col min="5662" max="5663" width="8.125" style="151" bestFit="1" customWidth="1"/>
    <col min="5664" max="5664" width="10.375" style="151" bestFit="1" customWidth="1"/>
    <col min="5665" max="5666" width="8.125" style="151" bestFit="1" customWidth="1"/>
    <col min="5667" max="5667" width="10.375" style="151" bestFit="1" customWidth="1"/>
    <col min="5668" max="5669" width="8.125" style="151" bestFit="1" customWidth="1"/>
    <col min="5670" max="5670" width="8.5" style="151" bestFit="1" customWidth="1"/>
    <col min="5671" max="5888" width="8" style="151"/>
    <col min="5889" max="5889" width="2.75" style="151" customWidth="1"/>
    <col min="5890" max="5890" width="24.875" style="151" customWidth="1"/>
    <col min="5891" max="5891" width="8.125" style="151" bestFit="1" customWidth="1"/>
    <col min="5892" max="5892" width="8.125" style="151" customWidth="1"/>
    <col min="5893" max="5893" width="11" style="151" customWidth="1"/>
    <col min="5894" max="5898" width="8.125" style="151" bestFit="1" customWidth="1"/>
    <col min="5899" max="5899" width="8.5" style="151" bestFit="1" customWidth="1"/>
    <col min="5900" max="5901" width="8.125" style="151" bestFit="1" customWidth="1"/>
    <col min="5902" max="5902" width="8.5" style="151" bestFit="1" customWidth="1"/>
    <col min="5903" max="5904" width="8.125" style="151" bestFit="1" customWidth="1"/>
    <col min="5905" max="5905" width="8.5" style="151" bestFit="1" customWidth="1"/>
    <col min="5906" max="5907" width="8.125" style="151" bestFit="1" customWidth="1"/>
    <col min="5908" max="5908" width="8.5" style="151" bestFit="1" customWidth="1"/>
    <col min="5909" max="5910" width="8.125" style="151" bestFit="1" customWidth="1"/>
    <col min="5911" max="5911" width="8.5" style="151" bestFit="1" customWidth="1"/>
    <col min="5912" max="5913" width="8.125" style="151" bestFit="1" customWidth="1"/>
    <col min="5914" max="5914" width="8.5" style="151" bestFit="1" customWidth="1"/>
    <col min="5915" max="5916" width="8.125" style="151" bestFit="1" customWidth="1"/>
    <col min="5917" max="5917" width="8.5" style="151" bestFit="1" customWidth="1"/>
    <col min="5918" max="5919" width="8.125" style="151" bestFit="1" customWidth="1"/>
    <col min="5920" max="5920" width="10.375" style="151" bestFit="1" customWidth="1"/>
    <col min="5921" max="5922" width="8.125" style="151" bestFit="1" customWidth="1"/>
    <col min="5923" max="5923" width="10.375" style="151" bestFit="1" customWidth="1"/>
    <col min="5924" max="5925" width="8.125" style="151" bestFit="1" customWidth="1"/>
    <col min="5926" max="5926" width="8.5" style="151" bestFit="1" customWidth="1"/>
    <col min="5927" max="6144" width="8" style="151"/>
    <col min="6145" max="6145" width="2.75" style="151" customWidth="1"/>
    <col min="6146" max="6146" width="24.875" style="151" customWidth="1"/>
    <col min="6147" max="6147" width="8.125" style="151" bestFit="1" customWidth="1"/>
    <col min="6148" max="6148" width="8.125" style="151" customWidth="1"/>
    <col min="6149" max="6149" width="11" style="151" customWidth="1"/>
    <col min="6150" max="6154" width="8.125" style="151" bestFit="1" customWidth="1"/>
    <col min="6155" max="6155" width="8.5" style="151" bestFit="1" customWidth="1"/>
    <col min="6156" max="6157" width="8.125" style="151" bestFit="1" customWidth="1"/>
    <col min="6158" max="6158" width="8.5" style="151" bestFit="1" customWidth="1"/>
    <col min="6159" max="6160" width="8.125" style="151" bestFit="1" customWidth="1"/>
    <col min="6161" max="6161" width="8.5" style="151" bestFit="1" customWidth="1"/>
    <col min="6162" max="6163" width="8.125" style="151" bestFit="1" customWidth="1"/>
    <col min="6164" max="6164" width="8.5" style="151" bestFit="1" customWidth="1"/>
    <col min="6165" max="6166" width="8.125" style="151" bestFit="1" customWidth="1"/>
    <col min="6167" max="6167" width="8.5" style="151" bestFit="1" customWidth="1"/>
    <col min="6168" max="6169" width="8.125" style="151" bestFit="1" customWidth="1"/>
    <col min="6170" max="6170" width="8.5" style="151" bestFit="1" customWidth="1"/>
    <col min="6171" max="6172" width="8.125" style="151" bestFit="1" customWidth="1"/>
    <col min="6173" max="6173" width="8.5" style="151" bestFit="1" customWidth="1"/>
    <col min="6174" max="6175" width="8.125" style="151" bestFit="1" customWidth="1"/>
    <col min="6176" max="6176" width="10.375" style="151" bestFit="1" customWidth="1"/>
    <col min="6177" max="6178" width="8.125" style="151" bestFit="1" customWidth="1"/>
    <col min="6179" max="6179" width="10.375" style="151" bestFit="1" customWidth="1"/>
    <col min="6180" max="6181" width="8.125" style="151" bestFit="1" customWidth="1"/>
    <col min="6182" max="6182" width="8.5" style="151" bestFit="1" customWidth="1"/>
    <col min="6183" max="6400" width="8" style="151"/>
    <col min="6401" max="6401" width="2.75" style="151" customWidth="1"/>
    <col min="6402" max="6402" width="24.875" style="151" customWidth="1"/>
    <col min="6403" max="6403" width="8.125" style="151" bestFit="1" customWidth="1"/>
    <col min="6404" max="6404" width="8.125" style="151" customWidth="1"/>
    <col min="6405" max="6405" width="11" style="151" customWidth="1"/>
    <col min="6406" max="6410" width="8.125" style="151" bestFit="1" customWidth="1"/>
    <col min="6411" max="6411" width="8.5" style="151" bestFit="1" customWidth="1"/>
    <col min="6412" max="6413" width="8.125" style="151" bestFit="1" customWidth="1"/>
    <col min="6414" max="6414" width="8.5" style="151" bestFit="1" customWidth="1"/>
    <col min="6415" max="6416" width="8.125" style="151" bestFit="1" customWidth="1"/>
    <col min="6417" max="6417" width="8.5" style="151" bestFit="1" customWidth="1"/>
    <col min="6418" max="6419" width="8.125" style="151" bestFit="1" customWidth="1"/>
    <col min="6420" max="6420" width="8.5" style="151" bestFit="1" customWidth="1"/>
    <col min="6421" max="6422" width="8.125" style="151" bestFit="1" customWidth="1"/>
    <col min="6423" max="6423" width="8.5" style="151" bestFit="1" customWidth="1"/>
    <col min="6424" max="6425" width="8.125" style="151" bestFit="1" customWidth="1"/>
    <col min="6426" max="6426" width="8.5" style="151" bestFit="1" customWidth="1"/>
    <col min="6427" max="6428" width="8.125" style="151" bestFit="1" customWidth="1"/>
    <col min="6429" max="6429" width="8.5" style="151" bestFit="1" customWidth="1"/>
    <col min="6430" max="6431" width="8.125" style="151" bestFit="1" customWidth="1"/>
    <col min="6432" max="6432" width="10.375" style="151" bestFit="1" customWidth="1"/>
    <col min="6433" max="6434" width="8.125" style="151" bestFit="1" customWidth="1"/>
    <col min="6435" max="6435" width="10.375" style="151" bestFit="1" customWidth="1"/>
    <col min="6436" max="6437" width="8.125" style="151" bestFit="1" customWidth="1"/>
    <col min="6438" max="6438" width="8.5" style="151" bestFit="1" customWidth="1"/>
    <col min="6439" max="6656" width="8" style="151"/>
    <col min="6657" max="6657" width="2.75" style="151" customWidth="1"/>
    <col min="6658" max="6658" width="24.875" style="151" customWidth="1"/>
    <col min="6659" max="6659" width="8.125" style="151" bestFit="1" customWidth="1"/>
    <col min="6660" max="6660" width="8.125" style="151" customWidth="1"/>
    <col min="6661" max="6661" width="11" style="151" customWidth="1"/>
    <col min="6662" max="6666" width="8.125" style="151" bestFit="1" customWidth="1"/>
    <col min="6667" max="6667" width="8.5" style="151" bestFit="1" customWidth="1"/>
    <col min="6668" max="6669" width="8.125" style="151" bestFit="1" customWidth="1"/>
    <col min="6670" max="6670" width="8.5" style="151" bestFit="1" customWidth="1"/>
    <col min="6671" max="6672" width="8.125" style="151" bestFit="1" customWidth="1"/>
    <col min="6673" max="6673" width="8.5" style="151" bestFit="1" customWidth="1"/>
    <col min="6674" max="6675" width="8.125" style="151" bestFit="1" customWidth="1"/>
    <col min="6676" max="6676" width="8.5" style="151" bestFit="1" customWidth="1"/>
    <col min="6677" max="6678" width="8.125" style="151" bestFit="1" customWidth="1"/>
    <col min="6679" max="6679" width="8.5" style="151" bestFit="1" customWidth="1"/>
    <col min="6680" max="6681" width="8.125" style="151" bestFit="1" customWidth="1"/>
    <col min="6682" max="6682" width="8.5" style="151" bestFit="1" customWidth="1"/>
    <col min="6683" max="6684" width="8.125" style="151" bestFit="1" customWidth="1"/>
    <col min="6685" max="6685" width="8.5" style="151" bestFit="1" customWidth="1"/>
    <col min="6686" max="6687" width="8.125" style="151" bestFit="1" customWidth="1"/>
    <col min="6688" max="6688" width="10.375" style="151" bestFit="1" customWidth="1"/>
    <col min="6689" max="6690" width="8.125" style="151" bestFit="1" customWidth="1"/>
    <col min="6691" max="6691" width="10.375" style="151" bestFit="1" customWidth="1"/>
    <col min="6692" max="6693" width="8.125" style="151" bestFit="1" customWidth="1"/>
    <col min="6694" max="6694" width="8.5" style="151" bestFit="1" customWidth="1"/>
    <col min="6695" max="6912" width="8" style="151"/>
    <col min="6913" max="6913" width="2.75" style="151" customWidth="1"/>
    <col min="6914" max="6914" width="24.875" style="151" customWidth="1"/>
    <col min="6915" max="6915" width="8.125" style="151" bestFit="1" customWidth="1"/>
    <col min="6916" max="6916" width="8.125" style="151" customWidth="1"/>
    <col min="6917" max="6917" width="11" style="151" customWidth="1"/>
    <col min="6918" max="6922" width="8.125" style="151" bestFit="1" customWidth="1"/>
    <col min="6923" max="6923" width="8.5" style="151" bestFit="1" customWidth="1"/>
    <col min="6924" max="6925" width="8.125" style="151" bestFit="1" customWidth="1"/>
    <col min="6926" max="6926" width="8.5" style="151" bestFit="1" customWidth="1"/>
    <col min="6927" max="6928" width="8.125" style="151" bestFit="1" customWidth="1"/>
    <col min="6929" max="6929" width="8.5" style="151" bestFit="1" customWidth="1"/>
    <col min="6930" max="6931" width="8.125" style="151" bestFit="1" customWidth="1"/>
    <col min="6932" max="6932" width="8.5" style="151" bestFit="1" customWidth="1"/>
    <col min="6933" max="6934" width="8.125" style="151" bestFit="1" customWidth="1"/>
    <col min="6935" max="6935" width="8.5" style="151" bestFit="1" customWidth="1"/>
    <col min="6936" max="6937" width="8.125" style="151" bestFit="1" customWidth="1"/>
    <col min="6938" max="6938" width="8.5" style="151" bestFit="1" customWidth="1"/>
    <col min="6939" max="6940" width="8.125" style="151" bestFit="1" customWidth="1"/>
    <col min="6941" max="6941" width="8.5" style="151" bestFit="1" customWidth="1"/>
    <col min="6942" max="6943" width="8.125" style="151" bestFit="1" customWidth="1"/>
    <col min="6944" max="6944" width="10.375" style="151" bestFit="1" customWidth="1"/>
    <col min="6945" max="6946" width="8.125" style="151" bestFit="1" customWidth="1"/>
    <col min="6947" max="6947" width="10.375" style="151" bestFit="1" customWidth="1"/>
    <col min="6948" max="6949" width="8.125" style="151" bestFit="1" customWidth="1"/>
    <col min="6950" max="6950" width="8.5" style="151" bestFit="1" customWidth="1"/>
    <col min="6951" max="7168" width="8" style="151"/>
    <col min="7169" max="7169" width="2.75" style="151" customWidth="1"/>
    <col min="7170" max="7170" width="24.875" style="151" customWidth="1"/>
    <col min="7171" max="7171" width="8.125" style="151" bestFit="1" customWidth="1"/>
    <col min="7172" max="7172" width="8.125" style="151" customWidth="1"/>
    <col min="7173" max="7173" width="11" style="151" customWidth="1"/>
    <col min="7174" max="7178" width="8.125" style="151" bestFit="1" customWidth="1"/>
    <col min="7179" max="7179" width="8.5" style="151" bestFit="1" customWidth="1"/>
    <col min="7180" max="7181" width="8.125" style="151" bestFit="1" customWidth="1"/>
    <col min="7182" max="7182" width="8.5" style="151" bestFit="1" customWidth="1"/>
    <col min="7183" max="7184" width="8.125" style="151" bestFit="1" customWidth="1"/>
    <col min="7185" max="7185" width="8.5" style="151" bestFit="1" customWidth="1"/>
    <col min="7186" max="7187" width="8.125" style="151" bestFit="1" customWidth="1"/>
    <col min="7188" max="7188" width="8.5" style="151" bestFit="1" customWidth="1"/>
    <col min="7189" max="7190" width="8.125" style="151" bestFit="1" customWidth="1"/>
    <col min="7191" max="7191" width="8.5" style="151" bestFit="1" customWidth="1"/>
    <col min="7192" max="7193" width="8.125" style="151" bestFit="1" customWidth="1"/>
    <col min="7194" max="7194" width="8.5" style="151" bestFit="1" customWidth="1"/>
    <col min="7195" max="7196" width="8.125" style="151" bestFit="1" customWidth="1"/>
    <col min="7197" max="7197" width="8.5" style="151" bestFit="1" customWidth="1"/>
    <col min="7198" max="7199" width="8.125" style="151" bestFit="1" customWidth="1"/>
    <col min="7200" max="7200" width="10.375" style="151" bestFit="1" customWidth="1"/>
    <col min="7201" max="7202" width="8.125" style="151" bestFit="1" customWidth="1"/>
    <col min="7203" max="7203" width="10.375" style="151" bestFit="1" customWidth="1"/>
    <col min="7204" max="7205" width="8.125" style="151" bestFit="1" customWidth="1"/>
    <col min="7206" max="7206" width="8.5" style="151" bestFit="1" customWidth="1"/>
    <col min="7207" max="7424" width="8" style="151"/>
    <col min="7425" max="7425" width="2.75" style="151" customWidth="1"/>
    <col min="7426" max="7426" width="24.875" style="151" customWidth="1"/>
    <col min="7427" max="7427" width="8.125" style="151" bestFit="1" customWidth="1"/>
    <col min="7428" max="7428" width="8.125" style="151" customWidth="1"/>
    <col min="7429" max="7429" width="11" style="151" customWidth="1"/>
    <col min="7430" max="7434" width="8.125" style="151" bestFit="1" customWidth="1"/>
    <col min="7435" max="7435" width="8.5" style="151" bestFit="1" customWidth="1"/>
    <col min="7436" max="7437" width="8.125" style="151" bestFit="1" customWidth="1"/>
    <col min="7438" max="7438" width="8.5" style="151" bestFit="1" customWidth="1"/>
    <col min="7439" max="7440" width="8.125" style="151" bestFit="1" customWidth="1"/>
    <col min="7441" max="7441" width="8.5" style="151" bestFit="1" customWidth="1"/>
    <col min="7442" max="7443" width="8.125" style="151" bestFit="1" customWidth="1"/>
    <col min="7444" max="7444" width="8.5" style="151" bestFit="1" customWidth="1"/>
    <col min="7445" max="7446" width="8.125" style="151" bestFit="1" customWidth="1"/>
    <col min="7447" max="7447" width="8.5" style="151" bestFit="1" customWidth="1"/>
    <col min="7448" max="7449" width="8.125" style="151" bestFit="1" customWidth="1"/>
    <col min="7450" max="7450" width="8.5" style="151" bestFit="1" customWidth="1"/>
    <col min="7451" max="7452" width="8.125" style="151" bestFit="1" customWidth="1"/>
    <col min="7453" max="7453" width="8.5" style="151" bestFit="1" customWidth="1"/>
    <col min="7454" max="7455" width="8.125" style="151" bestFit="1" customWidth="1"/>
    <col min="7456" max="7456" width="10.375" style="151" bestFit="1" customWidth="1"/>
    <col min="7457" max="7458" width="8.125" style="151" bestFit="1" customWidth="1"/>
    <col min="7459" max="7459" width="10.375" style="151" bestFit="1" customWidth="1"/>
    <col min="7460" max="7461" width="8.125" style="151" bestFit="1" customWidth="1"/>
    <col min="7462" max="7462" width="8.5" style="151" bestFit="1" customWidth="1"/>
    <col min="7463" max="7680" width="8" style="151"/>
    <col min="7681" max="7681" width="2.75" style="151" customWidth="1"/>
    <col min="7682" max="7682" width="24.875" style="151" customWidth="1"/>
    <col min="7683" max="7683" width="8.125" style="151" bestFit="1" customWidth="1"/>
    <col min="7684" max="7684" width="8.125" style="151" customWidth="1"/>
    <col min="7685" max="7685" width="11" style="151" customWidth="1"/>
    <col min="7686" max="7690" width="8.125" style="151" bestFit="1" customWidth="1"/>
    <col min="7691" max="7691" width="8.5" style="151" bestFit="1" customWidth="1"/>
    <col min="7692" max="7693" width="8.125" style="151" bestFit="1" customWidth="1"/>
    <col min="7694" max="7694" width="8.5" style="151" bestFit="1" customWidth="1"/>
    <col min="7695" max="7696" width="8.125" style="151" bestFit="1" customWidth="1"/>
    <col min="7697" max="7697" width="8.5" style="151" bestFit="1" customWidth="1"/>
    <col min="7698" max="7699" width="8.125" style="151" bestFit="1" customWidth="1"/>
    <col min="7700" max="7700" width="8.5" style="151" bestFit="1" customWidth="1"/>
    <col min="7701" max="7702" width="8.125" style="151" bestFit="1" customWidth="1"/>
    <col min="7703" max="7703" width="8.5" style="151" bestFit="1" customWidth="1"/>
    <col min="7704" max="7705" width="8.125" style="151" bestFit="1" customWidth="1"/>
    <col min="7706" max="7706" width="8.5" style="151" bestFit="1" customWidth="1"/>
    <col min="7707" max="7708" width="8.125" style="151" bestFit="1" customWidth="1"/>
    <col min="7709" max="7709" width="8.5" style="151" bestFit="1" customWidth="1"/>
    <col min="7710" max="7711" width="8.125" style="151" bestFit="1" customWidth="1"/>
    <col min="7712" max="7712" width="10.375" style="151" bestFit="1" customWidth="1"/>
    <col min="7713" max="7714" width="8.125" style="151" bestFit="1" customWidth="1"/>
    <col min="7715" max="7715" width="10.375" style="151" bestFit="1" customWidth="1"/>
    <col min="7716" max="7717" width="8.125" style="151" bestFit="1" customWidth="1"/>
    <col min="7718" max="7718" width="8.5" style="151" bestFit="1" customWidth="1"/>
    <col min="7719" max="7936" width="8" style="151"/>
    <col min="7937" max="7937" width="2.75" style="151" customWidth="1"/>
    <col min="7938" max="7938" width="24.875" style="151" customWidth="1"/>
    <col min="7939" max="7939" width="8.125" style="151" bestFit="1" customWidth="1"/>
    <col min="7940" max="7940" width="8.125" style="151" customWidth="1"/>
    <col min="7941" max="7941" width="11" style="151" customWidth="1"/>
    <col min="7942" max="7946" width="8.125" style="151" bestFit="1" customWidth="1"/>
    <col min="7947" max="7947" width="8.5" style="151" bestFit="1" customWidth="1"/>
    <col min="7948" max="7949" width="8.125" style="151" bestFit="1" customWidth="1"/>
    <col min="7950" max="7950" width="8.5" style="151" bestFit="1" customWidth="1"/>
    <col min="7951" max="7952" width="8.125" style="151" bestFit="1" customWidth="1"/>
    <col min="7953" max="7953" width="8.5" style="151" bestFit="1" customWidth="1"/>
    <col min="7954" max="7955" width="8.125" style="151" bestFit="1" customWidth="1"/>
    <col min="7956" max="7956" width="8.5" style="151" bestFit="1" customWidth="1"/>
    <col min="7957" max="7958" width="8.125" style="151" bestFit="1" customWidth="1"/>
    <col min="7959" max="7959" width="8.5" style="151" bestFit="1" customWidth="1"/>
    <col min="7960" max="7961" width="8.125" style="151" bestFit="1" customWidth="1"/>
    <col min="7962" max="7962" width="8.5" style="151" bestFit="1" customWidth="1"/>
    <col min="7963" max="7964" width="8.125" style="151" bestFit="1" customWidth="1"/>
    <col min="7965" max="7965" width="8.5" style="151" bestFit="1" customWidth="1"/>
    <col min="7966" max="7967" width="8.125" style="151" bestFit="1" customWidth="1"/>
    <col min="7968" max="7968" width="10.375" style="151" bestFit="1" customWidth="1"/>
    <col min="7969" max="7970" width="8.125" style="151" bestFit="1" customWidth="1"/>
    <col min="7971" max="7971" width="10.375" style="151" bestFit="1" customWidth="1"/>
    <col min="7972" max="7973" width="8.125" style="151" bestFit="1" customWidth="1"/>
    <col min="7974" max="7974" width="8.5" style="151" bestFit="1" customWidth="1"/>
    <col min="7975" max="8192" width="8" style="151"/>
    <col min="8193" max="8193" width="2.75" style="151" customWidth="1"/>
    <col min="8194" max="8194" width="24.875" style="151" customWidth="1"/>
    <col min="8195" max="8195" width="8.125" style="151" bestFit="1" customWidth="1"/>
    <col min="8196" max="8196" width="8.125" style="151" customWidth="1"/>
    <col min="8197" max="8197" width="11" style="151" customWidth="1"/>
    <col min="8198" max="8202" width="8.125" style="151" bestFit="1" customWidth="1"/>
    <col min="8203" max="8203" width="8.5" style="151" bestFit="1" customWidth="1"/>
    <col min="8204" max="8205" width="8.125" style="151" bestFit="1" customWidth="1"/>
    <col min="8206" max="8206" width="8.5" style="151" bestFit="1" customWidth="1"/>
    <col min="8207" max="8208" width="8.125" style="151" bestFit="1" customWidth="1"/>
    <col min="8209" max="8209" width="8.5" style="151" bestFit="1" customWidth="1"/>
    <col min="8210" max="8211" width="8.125" style="151" bestFit="1" customWidth="1"/>
    <col min="8212" max="8212" width="8.5" style="151" bestFit="1" customWidth="1"/>
    <col min="8213" max="8214" width="8.125" style="151" bestFit="1" customWidth="1"/>
    <col min="8215" max="8215" width="8.5" style="151" bestFit="1" customWidth="1"/>
    <col min="8216" max="8217" width="8.125" style="151" bestFit="1" customWidth="1"/>
    <col min="8218" max="8218" width="8.5" style="151" bestFit="1" customWidth="1"/>
    <col min="8219" max="8220" width="8.125" style="151" bestFit="1" customWidth="1"/>
    <col min="8221" max="8221" width="8.5" style="151" bestFit="1" customWidth="1"/>
    <col min="8222" max="8223" width="8.125" style="151" bestFit="1" customWidth="1"/>
    <col min="8224" max="8224" width="10.375" style="151" bestFit="1" customWidth="1"/>
    <col min="8225" max="8226" width="8.125" style="151" bestFit="1" customWidth="1"/>
    <col min="8227" max="8227" width="10.375" style="151" bestFit="1" customWidth="1"/>
    <col min="8228" max="8229" width="8.125" style="151" bestFit="1" customWidth="1"/>
    <col min="8230" max="8230" width="8.5" style="151" bestFit="1" customWidth="1"/>
    <col min="8231" max="8448" width="8" style="151"/>
    <col min="8449" max="8449" width="2.75" style="151" customWidth="1"/>
    <col min="8450" max="8450" width="24.875" style="151" customWidth="1"/>
    <col min="8451" max="8451" width="8.125" style="151" bestFit="1" customWidth="1"/>
    <col min="8452" max="8452" width="8.125" style="151" customWidth="1"/>
    <col min="8453" max="8453" width="11" style="151" customWidth="1"/>
    <col min="8454" max="8458" width="8.125" style="151" bestFit="1" customWidth="1"/>
    <col min="8459" max="8459" width="8.5" style="151" bestFit="1" customWidth="1"/>
    <col min="8460" max="8461" width="8.125" style="151" bestFit="1" customWidth="1"/>
    <col min="8462" max="8462" width="8.5" style="151" bestFit="1" customWidth="1"/>
    <col min="8463" max="8464" width="8.125" style="151" bestFit="1" customWidth="1"/>
    <col min="8465" max="8465" width="8.5" style="151" bestFit="1" customWidth="1"/>
    <col min="8466" max="8467" width="8.125" style="151" bestFit="1" customWidth="1"/>
    <col min="8468" max="8468" width="8.5" style="151" bestFit="1" customWidth="1"/>
    <col min="8469" max="8470" width="8.125" style="151" bestFit="1" customWidth="1"/>
    <col min="8471" max="8471" width="8.5" style="151" bestFit="1" customWidth="1"/>
    <col min="8472" max="8473" width="8.125" style="151" bestFit="1" customWidth="1"/>
    <col min="8474" max="8474" width="8.5" style="151" bestFit="1" customWidth="1"/>
    <col min="8475" max="8476" width="8.125" style="151" bestFit="1" customWidth="1"/>
    <col min="8477" max="8477" width="8.5" style="151" bestFit="1" customWidth="1"/>
    <col min="8478" max="8479" width="8.125" style="151" bestFit="1" customWidth="1"/>
    <col min="8480" max="8480" width="10.375" style="151" bestFit="1" customWidth="1"/>
    <col min="8481" max="8482" width="8.125" style="151" bestFit="1" customWidth="1"/>
    <col min="8483" max="8483" width="10.375" style="151" bestFit="1" customWidth="1"/>
    <col min="8484" max="8485" width="8.125" style="151" bestFit="1" customWidth="1"/>
    <col min="8486" max="8486" width="8.5" style="151" bestFit="1" customWidth="1"/>
    <col min="8487" max="8704" width="8" style="151"/>
    <col min="8705" max="8705" width="2.75" style="151" customWidth="1"/>
    <col min="8706" max="8706" width="24.875" style="151" customWidth="1"/>
    <col min="8707" max="8707" width="8.125" style="151" bestFit="1" customWidth="1"/>
    <col min="8708" max="8708" width="8.125" style="151" customWidth="1"/>
    <col min="8709" max="8709" width="11" style="151" customWidth="1"/>
    <col min="8710" max="8714" width="8.125" style="151" bestFit="1" customWidth="1"/>
    <col min="8715" max="8715" width="8.5" style="151" bestFit="1" customWidth="1"/>
    <col min="8716" max="8717" width="8.125" style="151" bestFit="1" customWidth="1"/>
    <col min="8718" max="8718" width="8.5" style="151" bestFit="1" customWidth="1"/>
    <col min="8719" max="8720" width="8.125" style="151" bestFit="1" customWidth="1"/>
    <col min="8721" max="8721" width="8.5" style="151" bestFit="1" customWidth="1"/>
    <col min="8722" max="8723" width="8.125" style="151" bestFit="1" customWidth="1"/>
    <col min="8724" max="8724" width="8.5" style="151" bestFit="1" customWidth="1"/>
    <col min="8725" max="8726" width="8.125" style="151" bestFit="1" customWidth="1"/>
    <col min="8727" max="8727" width="8.5" style="151" bestFit="1" customWidth="1"/>
    <col min="8728" max="8729" width="8.125" style="151" bestFit="1" customWidth="1"/>
    <col min="8730" max="8730" width="8.5" style="151" bestFit="1" customWidth="1"/>
    <col min="8731" max="8732" width="8.125" style="151" bestFit="1" customWidth="1"/>
    <col min="8733" max="8733" width="8.5" style="151" bestFit="1" customWidth="1"/>
    <col min="8734" max="8735" width="8.125" style="151" bestFit="1" customWidth="1"/>
    <col min="8736" max="8736" width="10.375" style="151" bestFit="1" customWidth="1"/>
    <col min="8737" max="8738" width="8.125" style="151" bestFit="1" customWidth="1"/>
    <col min="8739" max="8739" width="10.375" style="151" bestFit="1" customWidth="1"/>
    <col min="8740" max="8741" width="8.125" style="151" bestFit="1" customWidth="1"/>
    <col min="8742" max="8742" width="8.5" style="151" bestFit="1" customWidth="1"/>
    <col min="8743" max="8960" width="8" style="151"/>
    <col min="8961" max="8961" width="2.75" style="151" customWidth="1"/>
    <col min="8962" max="8962" width="24.875" style="151" customWidth="1"/>
    <col min="8963" max="8963" width="8.125" style="151" bestFit="1" customWidth="1"/>
    <col min="8964" max="8964" width="8.125" style="151" customWidth="1"/>
    <col min="8965" max="8965" width="11" style="151" customWidth="1"/>
    <col min="8966" max="8970" width="8.125" style="151" bestFit="1" customWidth="1"/>
    <col min="8971" max="8971" width="8.5" style="151" bestFit="1" customWidth="1"/>
    <col min="8972" max="8973" width="8.125" style="151" bestFit="1" customWidth="1"/>
    <col min="8974" max="8974" width="8.5" style="151" bestFit="1" customWidth="1"/>
    <col min="8975" max="8976" width="8.125" style="151" bestFit="1" customWidth="1"/>
    <col min="8977" max="8977" width="8.5" style="151" bestFit="1" customWidth="1"/>
    <col min="8978" max="8979" width="8.125" style="151" bestFit="1" customWidth="1"/>
    <col min="8980" max="8980" width="8.5" style="151" bestFit="1" customWidth="1"/>
    <col min="8981" max="8982" width="8.125" style="151" bestFit="1" customWidth="1"/>
    <col min="8983" max="8983" width="8.5" style="151" bestFit="1" customWidth="1"/>
    <col min="8984" max="8985" width="8.125" style="151" bestFit="1" customWidth="1"/>
    <col min="8986" max="8986" width="8.5" style="151" bestFit="1" customWidth="1"/>
    <col min="8987" max="8988" width="8.125" style="151" bestFit="1" customWidth="1"/>
    <col min="8989" max="8989" width="8.5" style="151" bestFit="1" customWidth="1"/>
    <col min="8990" max="8991" width="8.125" style="151" bestFit="1" customWidth="1"/>
    <col min="8992" max="8992" width="10.375" style="151" bestFit="1" customWidth="1"/>
    <col min="8993" max="8994" width="8.125" style="151" bestFit="1" customWidth="1"/>
    <col min="8995" max="8995" width="10.375" style="151" bestFit="1" customWidth="1"/>
    <col min="8996" max="8997" width="8.125" style="151" bestFit="1" customWidth="1"/>
    <col min="8998" max="8998" width="8.5" style="151" bestFit="1" customWidth="1"/>
    <col min="8999" max="9216" width="8" style="151"/>
    <col min="9217" max="9217" width="2.75" style="151" customWidth="1"/>
    <col min="9218" max="9218" width="24.875" style="151" customWidth="1"/>
    <col min="9219" max="9219" width="8.125" style="151" bestFit="1" customWidth="1"/>
    <col min="9220" max="9220" width="8.125" style="151" customWidth="1"/>
    <col min="9221" max="9221" width="11" style="151" customWidth="1"/>
    <col min="9222" max="9226" width="8.125" style="151" bestFit="1" customWidth="1"/>
    <col min="9227" max="9227" width="8.5" style="151" bestFit="1" customWidth="1"/>
    <col min="9228" max="9229" width="8.125" style="151" bestFit="1" customWidth="1"/>
    <col min="9230" max="9230" width="8.5" style="151" bestFit="1" customWidth="1"/>
    <col min="9231" max="9232" width="8.125" style="151" bestFit="1" customWidth="1"/>
    <col min="9233" max="9233" width="8.5" style="151" bestFit="1" customWidth="1"/>
    <col min="9234" max="9235" width="8.125" style="151" bestFit="1" customWidth="1"/>
    <col min="9236" max="9236" width="8.5" style="151" bestFit="1" customWidth="1"/>
    <col min="9237" max="9238" width="8.125" style="151" bestFit="1" customWidth="1"/>
    <col min="9239" max="9239" width="8.5" style="151" bestFit="1" customWidth="1"/>
    <col min="9240" max="9241" width="8.125" style="151" bestFit="1" customWidth="1"/>
    <col min="9242" max="9242" width="8.5" style="151" bestFit="1" customWidth="1"/>
    <col min="9243" max="9244" width="8.125" style="151" bestFit="1" customWidth="1"/>
    <col min="9245" max="9245" width="8.5" style="151" bestFit="1" customWidth="1"/>
    <col min="9246" max="9247" width="8.125" style="151" bestFit="1" customWidth="1"/>
    <col min="9248" max="9248" width="10.375" style="151" bestFit="1" customWidth="1"/>
    <col min="9249" max="9250" width="8.125" style="151" bestFit="1" customWidth="1"/>
    <col min="9251" max="9251" width="10.375" style="151" bestFit="1" customWidth="1"/>
    <col min="9252" max="9253" width="8.125" style="151" bestFit="1" customWidth="1"/>
    <col min="9254" max="9254" width="8.5" style="151" bestFit="1" customWidth="1"/>
    <col min="9255" max="9472" width="8" style="151"/>
    <col min="9473" max="9473" width="2.75" style="151" customWidth="1"/>
    <col min="9474" max="9474" width="24.875" style="151" customWidth="1"/>
    <col min="9475" max="9475" width="8.125" style="151" bestFit="1" customWidth="1"/>
    <col min="9476" max="9476" width="8.125" style="151" customWidth="1"/>
    <col min="9477" max="9477" width="11" style="151" customWidth="1"/>
    <col min="9478" max="9482" width="8.125" style="151" bestFit="1" customWidth="1"/>
    <col min="9483" max="9483" width="8.5" style="151" bestFit="1" customWidth="1"/>
    <col min="9484" max="9485" width="8.125" style="151" bestFit="1" customWidth="1"/>
    <col min="9486" max="9486" width="8.5" style="151" bestFit="1" customWidth="1"/>
    <col min="9487" max="9488" width="8.125" style="151" bestFit="1" customWidth="1"/>
    <col min="9489" max="9489" width="8.5" style="151" bestFit="1" customWidth="1"/>
    <col min="9490" max="9491" width="8.125" style="151" bestFit="1" customWidth="1"/>
    <col min="9492" max="9492" width="8.5" style="151" bestFit="1" customWidth="1"/>
    <col min="9493" max="9494" width="8.125" style="151" bestFit="1" customWidth="1"/>
    <col min="9495" max="9495" width="8.5" style="151" bestFit="1" customWidth="1"/>
    <col min="9496" max="9497" width="8.125" style="151" bestFit="1" customWidth="1"/>
    <col min="9498" max="9498" width="8.5" style="151" bestFit="1" customWidth="1"/>
    <col min="9499" max="9500" width="8.125" style="151" bestFit="1" customWidth="1"/>
    <col min="9501" max="9501" width="8.5" style="151" bestFit="1" customWidth="1"/>
    <col min="9502" max="9503" width="8.125" style="151" bestFit="1" customWidth="1"/>
    <col min="9504" max="9504" width="10.375" style="151" bestFit="1" customWidth="1"/>
    <col min="9505" max="9506" width="8.125" style="151" bestFit="1" customWidth="1"/>
    <col min="9507" max="9507" width="10.375" style="151" bestFit="1" customWidth="1"/>
    <col min="9508" max="9509" width="8.125" style="151" bestFit="1" customWidth="1"/>
    <col min="9510" max="9510" width="8.5" style="151" bestFit="1" customWidth="1"/>
    <col min="9511" max="9728" width="8" style="151"/>
    <col min="9729" max="9729" width="2.75" style="151" customWidth="1"/>
    <col min="9730" max="9730" width="24.875" style="151" customWidth="1"/>
    <col min="9731" max="9731" width="8.125" style="151" bestFit="1" customWidth="1"/>
    <col min="9732" max="9732" width="8.125" style="151" customWidth="1"/>
    <col min="9733" max="9733" width="11" style="151" customWidth="1"/>
    <col min="9734" max="9738" width="8.125" style="151" bestFit="1" customWidth="1"/>
    <col min="9739" max="9739" width="8.5" style="151" bestFit="1" customWidth="1"/>
    <col min="9740" max="9741" width="8.125" style="151" bestFit="1" customWidth="1"/>
    <col min="9742" max="9742" width="8.5" style="151" bestFit="1" customWidth="1"/>
    <col min="9743" max="9744" width="8.125" style="151" bestFit="1" customWidth="1"/>
    <col min="9745" max="9745" width="8.5" style="151" bestFit="1" customWidth="1"/>
    <col min="9746" max="9747" width="8.125" style="151" bestFit="1" customWidth="1"/>
    <col min="9748" max="9748" width="8.5" style="151" bestFit="1" customWidth="1"/>
    <col min="9749" max="9750" width="8.125" style="151" bestFit="1" customWidth="1"/>
    <col min="9751" max="9751" width="8.5" style="151" bestFit="1" customWidth="1"/>
    <col min="9752" max="9753" width="8.125" style="151" bestFit="1" customWidth="1"/>
    <col min="9754" max="9754" width="8.5" style="151" bestFit="1" customWidth="1"/>
    <col min="9755" max="9756" width="8.125" style="151" bestFit="1" customWidth="1"/>
    <col min="9757" max="9757" width="8.5" style="151" bestFit="1" customWidth="1"/>
    <col min="9758" max="9759" width="8.125" style="151" bestFit="1" customWidth="1"/>
    <col min="9760" max="9760" width="10.375" style="151" bestFit="1" customWidth="1"/>
    <col min="9761" max="9762" width="8.125" style="151" bestFit="1" customWidth="1"/>
    <col min="9763" max="9763" width="10.375" style="151" bestFit="1" customWidth="1"/>
    <col min="9764" max="9765" width="8.125" style="151" bestFit="1" customWidth="1"/>
    <col min="9766" max="9766" width="8.5" style="151" bestFit="1" customWidth="1"/>
    <col min="9767" max="9984" width="8" style="151"/>
    <col min="9985" max="9985" width="2.75" style="151" customWidth="1"/>
    <col min="9986" max="9986" width="24.875" style="151" customWidth="1"/>
    <col min="9987" max="9987" width="8.125" style="151" bestFit="1" customWidth="1"/>
    <col min="9988" max="9988" width="8.125" style="151" customWidth="1"/>
    <col min="9989" max="9989" width="11" style="151" customWidth="1"/>
    <col min="9990" max="9994" width="8.125" style="151" bestFit="1" customWidth="1"/>
    <col min="9995" max="9995" width="8.5" style="151" bestFit="1" customWidth="1"/>
    <col min="9996" max="9997" width="8.125" style="151" bestFit="1" customWidth="1"/>
    <col min="9998" max="9998" width="8.5" style="151" bestFit="1" customWidth="1"/>
    <col min="9999" max="10000" width="8.125" style="151" bestFit="1" customWidth="1"/>
    <col min="10001" max="10001" width="8.5" style="151" bestFit="1" customWidth="1"/>
    <col min="10002" max="10003" width="8.125" style="151" bestFit="1" customWidth="1"/>
    <col min="10004" max="10004" width="8.5" style="151" bestFit="1" customWidth="1"/>
    <col min="10005" max="10006" width="8.125" style="151" bestFit="1" customWidth="1"/>
    <col min="10007" max="10007" width="8.5" style="151" bestFit="1" customWidth="1"/>
    <col min="10008" max="10009" width="8.125" style="151" bestFit="1" customWidth="1"/>
    <col min="10010" max="10010" width="8.5" style="151" bestFit="1" customWidth="1"/>
    <col min="10011" max="10012" width="8.125" style="151" bestFit="1" customWidth="1"/>
    <col min="10013" max="10013" width="8.5" style="151" bestFit="1" customWidth="1"/>
    <col min="10014" max="10015" width="8.125" style="151" bestFit="1" customWidth="1"/>
    <col min="10016" max="10016" width="10.375" style="151" bestFit="1" customWidth="1"/>
    <col min="10017" max="10018" width="8.125" style="151" bestFit="1" customWidth="1"/>
    <col min="10019" max="10019" width="10.375" style="151" bestFit="1" customWidth="1"/>
    <col min="10020" max="10021" width="8.125" style="151" bestFit="1" customWidth="1"/>
    <col min="10022" max="10022" width="8.5" style="151" bestFit="1" customWidth="1"/>
    <col min="10023" max="10240" width="8" style="151"/>
    <col min="10241" max="10241" width="2.75" style="151" customWidth="1"/>
    <col min="10242" max="10242" width="24.875" style="151" customWidth="1"/>
    <col min="10243" max="10243" width="8.125" style="151" bestFit="1" customWidth="1"/>
    <col min="10244" max="10244" width="8.125" style="151" customWidth="1"/>
    <col min="10245" max="10245" width="11" style="151" customWidth="1"/>
    <col min="10246" max="10250" width="8.125" style="151" bestFit="1" customWidth="1"/>
    <col min="10251" max="10251" width="8.5" style="151" bestFit="1" customWidth="1"/>
    <col min="10252" max="10253" width="8.125" style="151" bestFit="1" customWidth="1"/>
    <col min="10254" max="10254" width="8.5" style="151" bestFit="1" customWidth="1"/>
    <col min="10255" max="10256" width="8.125" style="151" bestFit="1" customWidth="1"/>
    <col min="10257" max="10257" width="8.5" style="151" bestFit="1" customWidth="1"/>
    <col min="10258" max="10259" width="8.125" style="151" bestFit="1" customWidth="1"/>
    <col min="10260" max="10260" width="8.5" style="151" bestFit="1" customWidth="1"/>
    <col min="10261" max="10262" width="8.125" style="151" bestFit="1" customWidth="1"/>
    <col min="10263" max="10263" width="8.5" style="151" bestFit="1" customWidth="1"/>
    <col min="10264" max="10265" width="8.125" style="151" bestFit="1" customWidth="1"/>
    <col min="10266" max="10266" width="8.5" style="151" bestFit="1" customWidth="1"/>
    <col min="10267" max="10268" width="8.125" style="151" bestFit="1" customWidth="1"/>
    <col min="10269" max="10269" width="8.5" style="151" bestFit="1" customWidth="1"/>
    <col min="10270" max="10271" width="8.125" style="151" bestFit="1" customWidth="1"/>
    <col min="10272" max="10272" width="10.375" style="151" bestFit="1" customWidth="1"/>
    <col min="10273" max="10274" width="8.125" style="151" bestFit="1" customWidth="1"/>
    <col min="10275" max="10275" width="10.375" style="151" bestFit="1" customWidth="1"/>
    <col min="10276" max="10277" width="8.125" style="151" bestFit="1" customWidth="1"/>
    <col min="10278" max="10278" width="8.5" style="151" bestFit="1" customWidth="1"/>
    <col min="10279" max="10496" width="8" style="151"/>
    <col min="10497" max="10497" width="2.75" style="151" customWidth="1"/>
    <col min="10498" max="10498" width="24.875" style="151" customWidth="1"/>
    <col min="10499" max="10499" width="8.125" style="151" bestFit="1" customWidth="1"/>
    <col min="10500" max="10500" width="8.125" style="151" customWidth="1"/>
    <col min="10501" max="10501" width="11" style="151" customWidth="1"/>
    <col min="10502" max="10506" width="8.125" style="151" bestFit="1" customWidth="1"/>
    <col min="10507" max="10507" width="8.5" style="151" bestFit="1" customWidth="1"/>
    <col min="10508" max="10509" width="8.125" style="151" bestFit="1" customWidth="1"/>
    <col min="10510" max="10510" width="8.5" style="151" bestFit="1" customWidth="1"/>
    <col min="10511" max="10512" width="8.125" style="151" bestFit="1" customWidth="1"/>
    <col min="10513" max="10513" width="8.5" style="151" bestFit="1" customWidth="1"/>
    <col min="10514" max="10515" width="8.125" style="151" bestFit="1" customWidth="1"/>
    <col min="10516" max="10516" width="8.5" style="151" bestFit="1" customWidth="1"/>
    <col min="10517" max="10518" width="8.125" style="151" bestFit="1" customWidth="1"/>
    <col min="10519" max="10519" width="8.5" style="151" bestFit="1" customWidth="1"/>
    <col min="10520" max="10521" width="8.125" style="151" bestFit="1" customWidth="1"/>
    <col min="10522" max="10522" width="8.5" style="151" bestFit="1" customWidth="1"/>
    <col min="10523" max="10524" width="8.125" style="151" bestFit="1" customWidth="1"/>
    <col min="10525" max="10525" width="8.5" style="151" bestFit="1" customWidth="1"/>
    <col min="10526" max="10527" width="8.125" style="151" bestFit="1" customWidth="1"/>
    <col min="10528" max="10528" width="10.375" style="151" bestFit="1" customWidth="1"/>
    <col min="10529" max="10530" width="8.125" style="151" bestFit="1" customWidth="1"/>
    <col min="10531" max="10531" width="10.375" style="151" bestFit="1" customWidth="1"/>
    <col min="10532" max="10533" width="8.125" style="151" bestFit="1" customWidth="1"/>
    <col min="10534" max="10534" width="8.5" style="151" bestFit="1" customWidth="1"/>
    <col min="10535" max="10752" width="8" style="151"/>
    <col min="10753" max="10753" width="2.75" style="151" customWidth="1"/>
    <col min="10754" max="10754" width="24.875" style="151" customWidth="1"/>
    <col min="10755" max="10755" width="8.125" style="151" bestFit="1" customWidth="1"/>
    <col min="10756" max="10756" width="8.125" style="151" customWidth="1"/>
    <col min="10757" max="10757" width="11" style="151" customWidth="1"/>
    <col min="10758" max="10762" width="8.125" style="151" bestFit="1" customWidth="1"/>
    <col min="10763" max="10763" width="8.5" style="151" bestFit="1" customWidth="1"/>
    <col min="10764" max="10765" width="8.125" style="151" bestFit="1" customWidth="1"/>
    <col min="10766" max="10766" width="8.5" style="151" bestFit="1" customWidth="1"/>
    <col min="10767" max="10768" width="8.125" style="151" bestFit="1" customWidth="1"/>
    <col min="10769" max="10769" width="8.5" style="151" bestFit="1" customWidth="1"/>
    <col min="10770" max="10771" width="8.125" style="151" bestFit="1" customWidth="1"/>
    <col min="10772" max="10772" width="8.5" style="151" bestFit="1" customWidth="1"/>
    <col min="10773" max="10774" width="8.125" style="151" bestFit="1" customWidth="1"/>
    <col min="10775" max="10775" width="8.5" style="151" bestFit="1" customWidth="1"/>
    <col min="10776" max="10777" width="8.125" style="151" bestFit="1" customWidth="1"/>
    <col min="10778" max="10778" width="8.5" style="151" bestFit="1" customWidth="1"/>
    <col min="10779" max="10780" width="8.125" style="151" bestFit="1" customWidth="1"/>
    <col min="10781" max="10781" width="8.5" style="151" bestFit="1" customWidth="1"/>
    <col min="10782" max="10783" width="8.125" style="151" bestFit="1" customWidth="1"/>
    <col min="10784" max="10784" width="10.375" style="151" bestFit="1" customWidth="1"/>
    <col min="10785" max="10786" width="8.125" style="151" bestFit="1" customWidth="1"/>
    <col min="10787" max="10787" width="10.375" style="151" bestFit="1" customWidth="1"/>
    <col min="10788" max="10789" width="8.125" style="151" bestFit="1" customWidth="1"/>
    <col min="10790" max="10790" width="8.5" style="151" bestFit="1" customWidth="1"/>
    <col min="10791" max="11008" width="8" style="151"/>
    <col min="11009" max="11009" width="2.75" style="151" customWidth="1"/>
    <col min="11010" max="11010" width="24.875" style="151" customWidth="1"/>
    <col min="11011" max="11011" width="8.125" style="151" bestFit="1" customWidth="1"/>
    <col min="11012" max="11012" width="8.125" style="151" customWidth="1"/>
    <col min="11013" max="11013" width="11" style="151" customWidth="1"/>
    <col min="11014" max="11018" width="8.125" style="151" bestFit="1" customWidth="1"/>
    <col min="11019" max="11019" width="8.5" style="151" bestFit="1" customWidth="1"/>
    <col min="11020" max="11021" width="8.125" style="151" bestFit="1" customWidth="1"/>
    <col min="11022" max="11022" width="8.5" style="151" bestFit="1" customWidth="1"/>
    <col min="11023" max="11024" width="8.125" style="151" bestFit="1" customWidth="1"/>
    <col min="11025" max="11025" width="8.5" style="151" bestFit="1" customWidth="1"/>
    <col min="11026" max="11027" width="8.125" style="151" bestFit="1" customWidth="1"/>
    <col min="11028" max="11028" width="8.5" style="151" bestFit="1" customWidth="1"/>
    <col min="11029" max="11030" width="8.125" style="151" bestFit="1" customWidth="1"/>
    <col min="11031" max="11031" width="8.5" style="151" bestFit="1" customWidth="1"/>
    <col min="11032" max="11033" width="8.125" style="151" bestFit="1" customWidth="1"/>
    <col min="11034" max="11034" width="8.5" style="151" bestFit="1" customWidth="1"/>
    <col min="11035" max="11036" width="8.125" style="151" bestFit="1" customWidth="1"/>
    <col min="11037" max="11037" width="8.5" style="151" bestFit="1" customWidth="1"/>
    <col min="11038" max="11039" width="8.125" style="151" bestFit="1" customWidth="1"/>
    <col min="11040" max="11040" width="10.375" style="151" bestFit="1" customWidth="1"/>
    <col min="11041" max="11042" width="8.125" style="151" bestFit="1" customWidth="1"/>
    <col min="11043" max="11043" width="10.375" style="151" bestFit="1" customWidth="1"/>
    <col min="11044" max="11045" width="8.125" style="151" bestFit="1" customWidth="1"/>
    <col min="11046" max="11046" width="8.5" style="151" bestFit="1" customWidth="1"/>
    <col min="11047" max="11264" width="8" style="151"/>
    <col min="11265" max="11265" width="2.75" style="151" customWidth="1"/>
    <col min="11266" max="11266" width="24.875" style="151" customWidth="1"/>
    <col min="11267" max="11267" width="8.125" style="151" bestFit="1" customWidth="1"/>
    <col min="11268" max="11268" width="8.125" style="151" customWidth="1"/>
    <col min="11269" max="11269" width="11" style="151" customWidth="1"/>
    <col min="11270" max="11274" width="8.125" style="151" bestFit="1" customWidth="1"/>
    <col min="11275" max="11275" width="8.5" style="151" bestFit="1" customWidth="1"/>
    <col min="11276" max="11277" width="8.125" style="151" bestFit="1" customWidth="1"/>
    <col min="11278" max="11278" width="8.5" style="151" bestFit="1" customWidth="1"/>
    <col min="11279" max="11280" width="8.125" style="151" bestFit="1" customWidth="1"/>
    <col min="11281" max="11281" width="8.5" style="151" bestFit="1" customWidth="1"/>
    <col min="11282" max="11283" width="8.125" style="151" bestFit="1" customWidth="1"/>
    <col min="11284" max="11284" width="8.5" style="151" bestFit="1" customWidth="1"/>
    <col min="11285" max="11286" width="8.125" style="151" bestFit="1" customWidth="1"/>
    <col min="11287" max="11287" width="8.5" style="151" bestFit="1" customWidth="1"/>
    <col min="11288" max="11289" width="8.125" style="151" bestFit="1" customWidth="1"/>
    <col min="11290" max="11290" width="8.5" style="151" bestFit="1" customWidth="1"/>
    <col min="11291" max="11292" width="8.125" style="151" bestFit="1" customWidth="1"/>
    <col min="11293" max="11293" width="8.5" style="151" bestFit="1" customWidth="1"/>
    <col min="11294" max="11295" width="8.125" style="151" bestFit="1" customWidth="1"/>
    <col min="11296" max="11296" width="10.375" style="151" bestFit="1" customWidth="1"/>
    <col min="11297" max="11298" width="8.125" style="151" bestFit="1" customWidth="1"/>
    <col min="11299" max="11299" width="10.375" style="151" bestFit="1" customWidth="1"/>
    <col min="11300" max="11301" width="8.125" style="151" bestFit="1" customWidth="1"/>
    <col min="11302" max="11302" width="8.5" style="151" bestFit="1" customWidth="1"/>
    <col min="11303" max="11520" width="8" style="151"/>
    <col min="11521" max="11521" width="2.75" style="151" customWidth="1"/>
    <col min="11522" max="11522" width="24.875" style="151" customWidth="1"/>
    <col min="11523" max="11523" width="8.125" style="151" bestFit="1" customWidth="1"/>
    <col min="11524" max="11524" width="8.125" style="151" customWidth="1"/>
    <col min="11525" max="11525" width="11" style="151" customWidth="1"/>
    <col min="11526" max="11530" width="8.125" style="151" bestFit="1" customWidth="1"/>
    <col min="11531" max="11531" width="8.5" style="151" bestFit="1" customWidth="1"/>
    <col min="11532" max="11533" width="8.125" style="151" bestFit="1" customWidth="1"/>
    <col min="11534" max="11534" width="8.5" style="151" bestFit="1" customWidth="1"/>
    <col min="11535" max="11536" width="8.125" style="151" bestFit="1" customWidth="1"/>
    <col min="11537" max="11537" width="8.5" style="151" bestFit="1" customWidth="1"/>
    <col min="11538" max="11539" width="8.125" style="151" bestFit="1" customWidth="1"/>
    <col min="11540" max="11540" width="8.5" style="151" bestFit="1" customWidth="1"/>
    <col min="11541" max="11542" width="8.125" style="151" bestFit="1" customWidth="1"/>
    <col min="11543" max="11543" width="8.5" style="151" bestFit="1" customWidth="1"/>
    <col min="11544" max="11545" width="8.125" style="151" bestFit="1" customWidth="1"/>
    <col min="11546" max="11546" width="8.5" style="151" bestFit="1" customWidth="1"/>
    <col min="11547" max="11548" width="8.125" style="151" bestFit="1" customWidth="1"/>
    <col min="11549" max="11549" width="8.5" style="151" bestFit="1" customWidth="1"/>
    <col min="11550" max="11551" width="8.125" style="151" bestFit="1" customWidth="1"/>
    <col min="11552" max="11552" width="10.375" style="151" bestFit="1" customWidth="1"/>
    <col min="11553" max="11554" width="8.125" style="151" bestFit="1" customWidth="1"/>
    <col min="11555" max="11555" width="10.375" style="151" bestFit="1" customWidth="1"/>
    <col min="11556" max="11557" width="8.125" style="151" bestFit="1" customWidth="1"/>
    <col min="11558" max="11558" width="8.5" style="151" bestFit="1" customWidth="1"/>
    <col min="11559" max="11776" width="8" style="151"/>
    <col min="11777" max="11777" width="2.75" style="151" customWidth="1"/>
    <col min="11778" max="11778" width="24.875" style="151" customWidth="1"/>
    <col min="11779" max="11779" width="8.125" style="151" bestFit="1" customWidth="1"/>
    <col min="11780" max="11780" width="8.125" style="151" customWidth="1"/>
    <col min="11781" max="11781" width="11" style="151" customWidth="1"/>
    <col min="11782" max="11786" width="8.125" style="151" bestFit="1" customWidth="1"/>
    <col min="11787" max="11787" width="8.5" style="151" bestFit="1" customWidth="1"/>
    <col min="11788" max="11789" width="8.125" style="151" bestFit="1" customWidth="1"/>
    <col min="11790" max="11790" width="8.5" style="151" bestFit="1" customWidth="1"/>
    <col min="11791" max="11792" width="8.125" style="151" bestFit="1" customWidth="1"/>
    <col min="11793" max="11793" width="8.5" style="151" bestFit="1" customWidth="1"/>
    <col min="11794" max="11795" width="8.125" style="151" bestFit="1" customWidth="1"/>
    <col min="11796" max="11796" width="8.5" style="151" bestFit="1" customWidth="1"/>
    <col min="11797" max="11798" width="8.125" style="151" bestFit="1" customWidth="1"/>
    <col min="11799" max="11799" width="8.5" style="151" bestFit="1" customWidth="1"/>
    <col min="11800" max="11801" width="8.125" style="151" bestFit="1" customWidth="1"/>
    <col min="11802" max="11802" width="8.5" style="151" bestFit="1" customWidth="1"/>
    <col min="11803" max="11804" width="8.125" style="151" bestFit="1" customWidth="1"/>
    <col min="11805" max="11805" width="8.5" style="151" bestFit="1" customWidth="1"/>
    <col min="11806" max="11807" width="8.125" style="151" bestFit="1" customWidth="1"/>
    <col min="11808" max="11808" width="10.375" style="151" bestFit="1" customWidth="1"/>
    <col min="11809" max="11810" width="8.125" style="151" bestFit="1" customWidth="1"/>
    <col min="11811" max="11811" width="10.375" style="151" bestFit="1" customWidth="1"/>
    <col min="11812" max="11813" width="8.125" style="151" bestFit="1" customWidth="1"/>
    <col min="11814" max="11814" width="8.5" style="151" bestFit="1" customWidth="1"/>
    <col min="11815" max="12032" width="8" style="151"/>
    <col min="12033" max="12033" width="2.75" style="151" customWidth="1"/>
    <col min="12034" max="12034" width="24.875" style="151" customWidth="1"/>
    <col min="12035" max="12035" width="8.125" style="151" bestFit="1" customWidth="1"/>
    <col min="12036" max="12036" width="8.125" style="151" customWidth="1"/>
    <col min="12037" max="12037" width="11" style="151" customWidth="1"/>
    <col min="12038" max="12042" width="8.125" style="151" bestFit="1" customWidth="1"/>
    <col min="12043" max="12043" width="8.5" style="151" bestFit="1" customWidth="1"/>
    <col min="12044" max="12045" width="8.125" style="151" bestFit="1" customWidth="1"/>
    <col min="12046" max="12046" width="8.5" style="151" bestFit="1" customWidth="1"/>
    <col min="12047" max="12048" width="8.125" style="151" bestFit="1" customWidth="1"/>
    <col min="12049" max="12049" width="8.5" style="151" bestFit="1" customWidth="1"/>
    <col min="12050" max="12051" width="8.125" style="151" bestFit="1" customWidth="1"/>
    <col min="12052" max="12052" width="8.5" style="151" bestFit="1" customWidth="1"/>
    <col min="12053" max="12054" width="8.125" style="151" bestFit="1" customWidth="1"/>
    <col min="12055" max="12055" width="8.5" style="151" bestFit="1" customWidth="1"/>
    <col min="12056" max="12057" width="8.125" style="151" bestFit="1" customWidth="1"/>
    <col min="12058" max="12058" width="8.5" style="151" bestFit="1" customWidth="1"/>
    <col min="12059" max="12060" width="8.125" style="151" bestFit="1" customWidth="1"/>
    <col min="12061" max="12061" width="8.5" style="151" bestFit="1" customWidth="1"/>
    <col min="12062" max="12063" width="8.125" style="151" bestFit="1" customWidth="1"/>
    <col min="12064" max="12064" width="10.375" style="151" bestFit="1" customWidth="1"/>
    <col min="12065" max="12066" width="8.125" style="151" bestFit="1" customWidth="1"/>
    <col min="12067" max="12067" width="10.375" style="151" bestFit="1" customWidth="1"/>
    <col min="12068" max="12069" width="8.125" style="151" bestFit="1" customWidth="1"/>
    <col min="12070" max="12070" width="8.5" style="151" bestFit="1" customWidth="1"/>
    <col min="12071" max="12288" width="8" style="151"/>
    <col min="12289" max="12289" width="2.75" style="151" customWidth="1"/>
    <col min="12290" max="12290" width="24.875" style="151" customWidth="1"/>
    <col min="12291" max="12291" width="8.125" style="151" bestFit="1" customWidth="1"/>
    <col min="12292" max="12292" width="8.125" style="151" customWidth="1"/>
    <col min="12293" max="12293" width="11" style="151" customWidth="1"/>
    <col min="12294" max="12298" width="8.125" style="151" bestFit="1" customWidth="1"/>
    <col min="12299" max="12299" width="8.5" style="151" bestFit="1" customWidth="1"/>
    <col min="12300" max="12301" width="8.125" style="151" bestFit="1" customWidth="1"/>
    <col min="12302" max="12302" width="8.5" style="151" bestFit="1" customWidth="1"/>
    <col min="12303" max="12304" width="8.125" style="151" bestFit="1" customWidth="1"/>
    <col min="12305" max="12305" width="8.5" style="151" bestFit="1" customWidth="1"/>
    <col min="12306" max="12307" width="8.125" style="151" bestFit="1" customWidth="1"/>
    <col min="12308" max="12308" width="8.5" style="151" bestFit="1" customWidth="1"/>
    <col min="12309" max="12310" width="8.125" style="151" bestFit="1" customWidth="1"/>
    <col min="12311" max="12311" width="8.5" style="151" bestFit="1" customWidth="1"/>
    <col min="12312" max="12313" width="8.125" style="151" bestFit="1" customWidth="1"/>
    <col min="12314" max="12314" width="8.5" style="151" bestFit="1" customWidth="1"/>
    <col min="12315" max="12316" width="8.125" style="151" bestFit="1" customWidth="1"/>
    <col min="12317" max="12317" width="8.5" style="151" bestFit="1" customWidth="1"/>
    <col min="12318" max="12319" width="8.125" style="151" bestFit="1" customWidth="1"/>
    <col min="12320" max="12320" width="10.375" style="151" bestFit="1" customWidth="1"/>
    <col min="12321" max="12322" width="8.125" style="151" bestFit="1" customWidth="1"/>
    <col min="12323" max="12323" width="10.375" style="151" bestFit="1" customWidth="1"/>
    <col min="12324" max="12325" width="8.125" style="151" bestFit="1" customWidth="1"/>
    <col min="12326" max="12326" width="8.5" style="151" bestFit="1" customWidth="1"/>
    <col min="12327" max="12544" width="8" style="151"/>
    <col min="12545" max="12545" width="2.75" style="151" customWidth="1"/>
    <col min="12546" max="12546" width="24.875" style="151" customWidth="1"/>
    <col min="12547" max="12547" width="8.125" style="151" bestFit="1" customWidth="1"/>
    <col min="12548" max="12548" width="8.125" style="151" customWidth="1"/>
    <col min="12549" max="12549" width="11" style="151" customWidth="1"/>
    <col min="12550" max="12554" width="8.125" style="151" bestFit="1" customWidth="1"/>
    <col min="12555" max="12555" width="8.5" style="151" bestFit="1" customWidth="1"/>
    <col min="12556" max="12557" width="8.125" style="151" bestFit="1" customWidth="1"/>
    <col min="12558" max="12558" width="8.5" style="151" bestFit="1" customWidth="1"/>
    <col min="12559" max="12560" width="8.125" style="151" bestFit="1" customWidth="1"/>
    <col min="12561" max="12561" width="8.5" style="151" bestFit="1" customWidth="1"/>
    <col min="12562" max="12563" width="8.125" style="151" bestFit="1" customWidth="1"/>
    <col min="12564" max="12564" width="8.5" style="151" bestFit="1" customWidth="1"/>
    <col min="12565" max="12566" width="8.125" style="151" bestFit="1" customWidth="1"/>
    <col min="12567" max="12567" width="8.5" style="151" bestFit="1" customWidth="1"/>
    <col min="12568" max="12569" width="8.125" style="151" bestFit="1" customWidth="1"/>
    <col min="12570" max="12570" width="8.5" style="151" bestFit="1" customWidth="1"/>
    <col min="12571" max="12572" width="8.125" style="151" bestFit="1" customWidth="1"/>
    <col min="12573" max="12573" width="8.5" style="151" bestFit="1" customWidth="1"/>
    <col min="12574" max="12575" width="8.125" style="151" bestFit="1" customWidth="1"/>
    <col min="12576" max="12576" width="10.375" style="151" bestFit="1" customWidth="1"/>
    <col min="12577" max="12578" width="8.125" style="151" bestFit="1" customWidth="1"/>
    <col min="12579" max="12579" width="10.375" style="151" bestFit="1" customWidth="1"/>
    <col min="12580" max="12581" width="8.125" style="151" bestFit="1" customWidth="1"/>
    <col min="12582" max="12582" width="8.5" style="151" bestFit="1" customWidth="1"/>
    <col min="12583" max="12800" width="8" style="151"/>
    <col min="12801" max="12801" width="2.75" style="151" customWidth="1"/>
    <col min="12802" max="12802" width="24.875" style="151" customWidth="1"/>
    <col min="12803" max="12803" width="8.125" style="151" bestFit="1" customWidth="1"/>
    <col min="12804" max="12804" width="8.125" style="151" customWidth="1"/>
    <col min="12805" max="12805" width="11" style="151" customWidth="1"/>
    <col min="12806" max="12810" width="8.125" style="151" bestFit="1" customWidth="1"/>
    <col min="12811" max="12811" width="8.5" style="151" bestFit="1" customWidth="1"/>
    <col min="12812" max="12813" width="8.125" style="151" bestFit="1" customWidth="1"/>
    <col min="12814" max="12814" width="8.5" style="151" bestFit="1" customWidth="1"/>
    <col min="12815" max="12816" width="8.125" style="151" bestFit="1" customWidth="1"/>
    <col min="12817" max="12817" width="8.5" style="151" bestFit="1" customWidth="1"/>
    <col min="12818" max="12819" width="8.125" style="151" bestFit="1" customWidth="1"/>
    <col min="12820" max="12820" width="8.5" style="151" bestFit="1" customWidth="1"/>
    <col min="12821" max="12822" width="8.125" style="151" bestFit="1" customWidth="1"/>
    <col min="12823" max="12823" width="8.5" style="151" bestFit="1" customWidth="1"/>
    <col min="12824" max="12825" width="8.125" style="151" bestFit="1" customWidth="1"/>
    <col min="12826" max="12826" width="8.5" style="151" bestFit="1" customWidth="1"/>
    <col min="12827" max="12828" width="8.125" style="151" bestFit="1" customWidth="1"/>
    <col min="12829" max="12829" width="8.5" style="151" bestFit="1" customWidth="1"/>
    <col min="12830" max="12831" width="8.125" style="151" bestFit="1" customWidth="1"/>
    <col min="12832" max="12832" width="10.375" style="151" bestFit="1" customWidth="1"/>
    <col min="12833" max="12834" width="8.125" style="151" bestFit="1" customWidth="1"/>
    <col min="12835" max="12835" width="10.375" style="151" bestFit="1" customWidth="1"/>
    <col min="12836" max="12837" width="8.125" style="151" bestFit="1" customWidth="1"/>
    <col min="12838" max="12838" width="8.5" style="151" bestFit="1" customWidth="1"/>
    <col min="12839" max="13056" width="8" style="151"/>
    <col min="13057" max="13057" width="2.75" style="151" customWidth="1"/>
    <col min="13058" max="13058" width="24.875" style="151" customWidth="1"/>
    <col min="13059" max="13059" width="8.125" style="151" bestFit="1" customWidth="1"/>
    <col min="13060" max="13060" width="8.125" style="151" customWidth="1"/>
    <col min="13061" max="13061" width="11" style="151" customWidth="1"/>
    <col min="13062" max="13066" width="8.125" style="151" bestFit="1" customWidth="1"/>
    <col min="13067" max="13067" width="8.5" style="151" bestFit="1" customWidth="1"/>
    <col min="13068" max="13069" width="8.125" style="151" bestFit="1" customWidth="1"/>
    <col min="13070" max="13070" width="8.5" style="151" bestFit="1" customWidth="1"/>
    <col min="13071" max="13072" width="8.125" style="151" bestFit="1" customWidth="1"/>
    <col min="13073" max="13073" width="8.5" style="151" bestFit="1" customWidth="1"/>
    <col min="13074" max="13075" width="8.125" style="151" bestFit="1" customWidth="1"/>
    <col min="13076" max="13076" width="8.5" style="151" bestFit="1" customWidth="1"/>
    <col min="13077" max="13078" width="8.125" style="151" bestFit="1" customWidth="1"/>
    <col min="13079" max="13079" width="8.5" style="151" bestFit="1" customWidth="1"/>
    <col min="13080" max="13081" width="8.125" style="151" bestFit="1" customWidth="1"/>
    <col min="13082" max="13082" width="8.5" style="151" bestFit="1" customWidth="1"/>
    <col min="13083" max="13084" width="8.125" style="151" bestFit="1" customWidth="1"/>
    <col min="13085" max="13085" width="8.5" style="151" bestFit="1" customWidth="1"/>
    <col min="13086" max="13087" width="8.125" style="151" bestFit="1" customWidth="1"/>
    <col min="13088" max="13088" width="10.375" style="151" bestFit="1" customWidth="1"/>
    <col min="13089" max="13090" width="8.125" style="151" bestFit="1" customWidth="1"/>
    <col min="13091" max="13091" width="10.375" style="151" bestFit="1" customWidth="1"/>
    <col min="13092" max="13093" width="8.125" style="151" bestFit="1" customWidth="1"/>
    <col min="13094" max="13094" width="8.5" style="151" bestFit="1" customWidth="1"/>
    <col min="13095" max="13312" width="8" style="151"/>
    <col min="13313" max="13313" width="2.75" style="151" customWidth="1"/>
    <col min="13314" max="13314" width="24.875" style="151" customWidth="1"/>
    <col min="13315" max="13315" width="8.125" style="151" bestFit="1" customWidth="1"/>
    <col min="13316" max="13316" width="8.125" style="151" customWidth="1"/>
    <col min="13317" max="13317" width="11" style="151" customWidth="1"/>
    <col min="13318" max="13322" width="8.125" style="151" bestFit="1" customWidth="1"/>
    <col min="13323" max="13323" width="8.5" style="151" bestFit="1" customWidth="1"/>
    <col min="13324" max="13325" width="8.125" style="151" bestFit="1" customWidth="1"/>
    <col min="13326" max="13326" width="8.5" style="151" bestFit="1" customWidth="1"/>
    <col min="13327" max="13328" width="8.125" style="151" bestFit="1" customWidth="1"/>
    <col min="13329" max="13329" width="8.5" style="151" bestFit="1" customWidth="1"/>
    <col min="13330" max="13331" width="8.125" style="151" bestFit="1" customWidth="1"/>
    <col min="13332" max="13332" width="8.5" style="151" bestFit="1" customWidth="1"/>
    <col min="13333" max="13334" width="8.125" style="151" bestFit="1" customWidth="1"/>
    <col min="13335" max="13335" width="8.5" style="151" bestFit="1" customWidth="1"/>
    <col min="13336" max="13337" width="8.125" style="151" bestFit="1" customWidth="1"/>
    <col min="13338" max="13338" width="8.5" style="151" bestFit="1" customWidth="1"/>
    <col min="13339" max="13340" width="8.125" style="151" bestFit="1" customWidth="1"/>
    <col min="13341" max="13341" width="8.5" style="151" bestFit="1" customWidth="1"/>
    <col min="13342" max="13343" width="8.125" style="151" bestFit="1" customWidth="1"/>
    <col min="13344" max="13344" width="10.375" style="151" bestFit="1" customWidth="1"/>
    <col min="13345" max="13346" width="8.125" style="151" bestFit="1" customWidth="1"/>
    <col min="13347" max="13347" width="10.375" style="151" bestFit="1" customWidth="1"/>
    <col min="13348" max="13349" width="8.125" style="151" bestFit="1" customWidth="1"/>
    <col min="13350" max="13350" width="8.5" style="151" bestFit="1" customWidth="1"/>
    <col min="13351" max="13568" width="8" style="151"/>
    <col min="13569" max="13569" width="2.75" style="151" customWidth="1"/>
    <col min="13570" max="13570" width="24.875" style="151" customWidth="1"/>
    <col min="13571" max="13571" width="8.125" style="151" bestFit="1" customWidth="1"/>
    <col min="13572" max="13572" width="8.125" style="151" customWidth="1"/>
    <col min="13573" max="13573" width="11" style="151" customWidth="1"/>
    <col min="13574" max="13578" width="8.125" style="151" bestFit="1" customWidth="1"/>
    <col min="13579" max="13579" width="8.5" style="151" bestFit="1" customWidth="1"/>
    <col min="13580" max="13581" width="8.125" style="151" bestFit="1" customWidth="1"/>
    <col min="13582" max="13582" width="8.5" style="151" bestFit="1" customWidth="1"/>
    <col min="13583" max="13584" width="8.125" style="151" bestFit="1" customWidth="1"/>
    <col min="13585" max="13585" width="8.5" style="151" bestFit="1" customWidth="1"/>
    <col min="13586" max="13587" width="8.125" style="151" bestFit="1" customWidth="1"/>
    <col min="13588" max="13588" width="8.5" style="151" bestFit="1" customWidth="1"/>
    <col min="13589" max="13590" width="8.125" style="151" bestFit="1" customWidth="1"/>
    <col min="13591" max="13591" width="8.5" style="151" bestFit="1" customWidth="1"/>
    <col min="13592" max="13593" width="8.125" style="151" bestFit="1" customWidth="1"/>
    <col min="13594" max="13594" width="8.5" style="151" bestFit="1" customWidth="1"/>
    <col min="13595" max="13596" width="8.125" style="151" bestFit="1" customWidth="1"/>
    <col min="13597" max="13597" width="8.5" style="151" bestFit="1" customWidth="1"/>
    <col min="13598" max="13599" width="8.125" style="151" bestFit="1" customWidth="1"/>
    <col min="13600" max="13600" width="10.375" style="151" bestFit="1" customWidth="1"/>
    <col min="13601" max="13602" width="8.125" style="151" bestFit="1" customWidth="1"/>
    <col min="13603" max="13603" width="10.375" style="151" bestFit="1" customWidth="1"/>
    <col min="13604" max="13605" width="8.125" style="151" bestFit="1" customWidth="1"/>
    <col min="13606" max="13606" width="8.5" style="151" bestFit="1" customWidth="1"/>
    <col min="13607" max="13824" width="8" style="151"/>
    <col min="13825" max="13825" width="2.75" style="151" customWidth="1"/>
    <col min="13826" max="13826" width="24.875" style="151" customWidth="1"/>
    <col min="13827" max="13827" width="8.125" style="151" bestFit="1" customWidth="1"/>
    <col min="13828" max="13828" width="8.125" style="151" customWidth="1"/>
    <col min="13829" max="13829" width="11" style="151" customWidth="1"/>
    <col min="13830" max="13834" width="8.125" style="151" bestFit="1" customWidth="1"/>
    <col min="13835" max="13835" width="8.5" style="151" bestFit="1" customWidth="1"/>
    <col min="13836" max="13837" width="8.125" style="151" bestFit="1" customWidth="1"/>
    <col min="13838" max="13838" width="8.5" style="151" bestFit="1" customWidth="1"/>
    <col min="13839" max="13840" width="8.125" style="151" bestFit="1" customWidth="1"/>
    <col min="13841" max="13841" width="8.5" style="151" bestFit="1" customWidth="1"/>
    <col min="13842" max="13843" width="8.125" style="151" bestFit="1" customWidth="1"/>
    <col min="13844" max="13844" width="8.5" style="151" bestFit="1" customWidth="1"/>
    <col min="13845" max="13846" width="8.125" style="151" bestFit="1" customWidth="1"/>
    <col min="13847" max="13847" width="8.5" style="151" bestFit="1" customWidth="1"/>
    <col min="13848" max="13849" width="8.125" style="151" bestFit="1" customWidth="1"/>
    <col min="13850" max="13850" width="8.5" style="151" bestFit="1" customWidth="1"/>
    <col min="13851" max="13852" width="8.125" style="151" bestFit="1" customWidth="1"/>
    <col min="13853" max="13853" width="8.5" style="151" bestFit="1" customWidth="1"/>
    <col min="13854" max="13855" width="8.125" style="151" bestFit="1" customWidth="1"/>
    <col min="13856" max="13856" width="10.375" style="151" bestFit="1" customWidth="1"/>
    <col min="13857" max="13858" width="8.125" style="151" bestFit="1" customWidth="1"/>
    <col min="13859" max="13859" width="10.375" style="151" bestFit="1" customWidth="1"/>
    <col min="13860" max="13861" width="8.125" style="151" bestFit="1" customWidth="1"/>
    <col min="13862" max="13862" width="8.5" style="151" bestFit="1" customWidth="1"/>
    <col min="13863" max="14080" width="8" style="151"/>
    <col min="14081" max="14081" width="2.75" style="151" customWidth="1"/>
    <col min="14082" max="14082" width="24.875" style="151" customWidth="1"/>
    <col min="14083" max="14083" width="8.125" style="151" bestFit="1" customWidth="1"/>
    <col min="14084" max="14084" width="8.125" style="151" customWidth="1"/>
    <col min="14085" max="14085" width="11" style="151" customWidth="1"/>
    <col min="14086" max="14090" width="8.125" style="151" bestFit="1" customWidth="1"/>
    <col min="14091" max="14091" width="8.5" style="151" bestFit="1" customWidth="1"/>
    <col min="14092" max="14093" width="8.125" style="151" bestFit="1" customWidth="1"/>
    <col min="14094" max="14094" width="8.5" style="151" bestFit="1" customWidth="1"/>
    <col min="14095" max="14096" width="8.125" style="151" bestFit="1" customWidth="1"/>
    <col min="14097" max="14097" width="8.5" style="151" bestFit="1" customWidth="1"/>
    <col min="14098" max="14099" width="8.125" style="151" bestFit="1" customWidth="1"/>
    <col min="14100" max="14100" width="8.5" style="151" bestFit="1" customWidth="1"/>
    <col min="14101" max="14102" width="8.125" style="151" bestFit="1" customWidth="1"/>
    <col min="14103" max="14103" width="8.5" style="151" bestFit="1" customWidth="1"/>
    <col min="14104" max="14105" width="8.125" style="151" bestFit="1" customWidth="1"/>
    <col min="14106" max="14106" width="8.5" style="151" bestFit="1" customWidth="1"/>
    <col min="14107" max="14108" width="8.125" style="151" bestFit="1" customWidth="1"/>
    <col min="14109" max="14109" width="8.5" style="151" bestFit="1" customWidth="1"/>
    <col min="14110" max="14111" width="8.125" style="151" bestFit="1" customWidth="1"/>
    <col min="14112" max="14112" width="10.375" style="151" bestFit="1" customWidth="1"/>
    <col min="14113" max="14114" width="8.125" style="151" bestFit="1" customWidth="1"/>
    <col min="14115" max="14115" width="10.375" style="151" bestFit="1" customWidth="1"/>
    <col min="14116" max="14117" width="8.125" style="151" bestFit="1" customWidth="1"/>
    <col min="14118" max="14118" width="8.5" style="151" bestFit="1" customWidth="1"/>
    <col min="14119" max="14336" width="8" style="151"/>
    <col min="14337" max="14337" width="2.75" style="151" customWidth="1"/>
    <col min="14338" max="14338" width="24.875" style="151" customWidth="1"/>
    <col min="14339" max="14339" width="8.125" style="151" bestFit="1" customWidth="1"/>
    <col min="14340" max="14340" width="8.125" style="151" customWidth="1"/>
    <col min="14341" max="14341" width="11" style="151" customWidth="1"/>
    <col min="14342" max="14346" width="8.125" style="151" bestFit="1" customWidth="1"/>
    <col min="14347" max="14347" width="8.5" style="151" bestFit="1" customWidth="1"/>
    <col min="14348" max="14349" width="8.125" style="151" bestFit="1" customWidth="1"/>
    <col min="14350" max="14350" width="8.5" style="151" bestFit="1" customWidth="1"/>
    <col min="14351" max="14352" width="8.125" style="151" bestFit="1" customWidth="1"/>
    <col min="14353" max="14353" width="8.5" style="151" bestFit="1" customWidth="1"/>
    <col min="14354" max="14355" width="8.125" style="151" bestFit="1" customWidth="1"/>
    <col min="14356" max="14356" width="8.5" style="151" bestFit="1" customWidth="1"/>
    <col min="14357" max="14358" width="8.125" style="151" bestFit="1" customWidth="1"/>
    <col min="14359" max="14359" width="8.5" style="151" bestFit="1" customWidth="1"/>
    <col min="14360" max="14361" width="8.125" style="151" bestFit="1" customWidth="1"/>
    <col min="14362" max="14362" width="8.5" style="151" bestFit="1" customWidth="1"/>
    <col min="14363" max="14364" width="8.125" style="151" bestFit="1" customWidth="1"/>
    <col min="14365" max="14365" width="8.5" style="151" bestFit="1" customWidth="1"/>
    <col min="14366" max="14367" width="8.125" style="151" bestFit="1" customWidth="1"/>
    <col min="14368" max="14368" width="10.375" style="151" bestFit="1" customWidth="1"/>
    <col min="14369" max="14370" width="8.125" style="151" bestFit="1" customWidth="1"/>
    <col min="14371" max="14371" width="10.375" style="151" bestFit="1" customWidth="1"/>
    <col min="14372" max="14373" width="8.125" style="151" bestFit="1" customWidth="1"/>
    <col min="14374" max="14374" width="8.5" style="151" bestFit="1" customWidth="1"/>
    <col min="14375" max="14592" width="8" style="151"/>
    <col min="14593" max="14593" width="2.75" style="151" customWidth="1"/>
    <col min="14594" max="14594" width="24.875" style="151" customWidth="1"/>
    <col min="14595" max="14595" width="8.125" style="151" bestFit="1" customWidth="1"/>
    <col min="14596" max="14596" width="8.125" style="151" customWidth="1"/>
    <col min="14597" max="14597" width="11" style="151" customWidth="1"/>
    <col min="14598" max="14602" width="8.125" style="151" bestFit="1" customWidth="1"/>
    <col min="14603" max="14603" width="8.5" style="151" bestFit="1" customWidth="1"/>
    <col min="14604" max="14605" width="8.125" style="151" bestFit="1" customWidth="1"/>
    <col min="14606" max="14606" width="8.5" style="151" bestFit="1" customWidth="1"/>
    <col min="14607" max="14608" width="8.125" style="151" bestFit="1" customWidth="1"/>
    <col min="14609" max="14609" width="8.5" style="151" bestFit="1" customWidth="1"/>
    <col min="14610" max="14611" width="8.125" style="151" bestFit="1" customWidth="1"/>
    <col min="14612" max="14612" width="8.5" style="151" bestFit="1" customWidth="1"/>
    <col min="14613" max="14614" width="8.125" style="151" bestFit="1" customWidth="1"/>
    <col min="14615" max="14615" width="8.5" style="151" bestFit="1" customWidth="1"/>
    <col min="14616" max="14617" width="8.125" style="151" bestFit="1" customWidth="1"/>
    <col min="14618" max="14618" width="8.5" style="151" bestFit="1" customWidth="1"/>
    <col min="14619" max="14620" width="8.125" style="151" bestFit="1" customWidth="1"/>
    <col min="14621" max="14621" width="8.5" style="151" bestFit="1" customWidth="1"/>
    <col min="14622" max="14623" width="8.125" style="151" bestFit="1" customWidth="1"/>
    <col min="14624" max="14624" width="10.375" style="151" bestFit="1" customWidth="1"/>
    <col min="14625" max="14626" width="8.125" style="151" bestFit="1" customWidth="1"/>
    <col min="14627" max="14627" width="10.375" style="151" bestFit="1" customWidth="1"/>
    <col min="14628" max="14629" width="8.125" style="151" bestFit="1" customWidth="1"/>
    <col min="14630" max="14630" width="8.5" style="151" bestFit="1" customWidth="1"/>
    <col min="14631" max="14848" width="8" style="151"/>
    <col min="14849" max="14849" width="2.75" style="151" customWidth="1"/>
    <col min="14850" max="14850" width="24.875" style="151" customWidth="1"/>
    <col min="14851" max="14851" width="8.125" style="151" bestFit="1" customWidth="1"/>
    <col min="14852" max="14852" width="8.125" style="151" customWidth="1"/>
    <col min="14853" max="14853" width="11" style="151" customWidth="1"/>
    <col min="14854" max="14858" width="8.125" style="151" bestFit="1" customWidth="1"/>
    <col min="14859" max="14859" width="8.5" style="151" bestFit="1" customWidth="1"/>
    <col min="14860" max="14861" width="8.125" style="151" bestFit="1" customWidth="1"/>
    <col min="14862" max="14862" width="8.5" style="151" bestFit="1" customWidth="1"/>
    <col min="14863" max="14864" width="8.125" style="151" bestFit="1" customWidth="1"/>
    <col min="14865" max="14865" width="8.5" style="151" bestFit="1" customWidth="1"/>
    <col min="14866" max="14867" width="8.125" style="151" bestFit="1" customWidth="1"/>
    <col min="14868" max="14868" width="8.5" style="151" bestFit="1" customWidth="1"/>
    <col min="14869" max="14870" width="8.125" style="151" bestFit="1" customWidth="1"/>
    <col min="14871" max="14871" width="8.5" style="151" bestFit="1" customWidth="1"/>
    <col min="14872" max="14873" width="8.125" style="151" bestFit="1" customWidth="1"/>
    <col min="14874" max="14874" width="8.5" style="151" bestFit="1" customWidth="1"/>
    <col min="14875" max="14876" width="8.125" style="151" bestFit="1" customWidth="1"/>
    <col min="14877" max="14877" width="8.5" style="151" bestFit="1" customWidth="1"/>
    <col min="14878" max="14879" width="8.125" style="151" bestFit="1" customWidth="1"/>
    <col min="14880" max="14880" width="10.375" style="151" bestFit="1" customWidth="1"/>
    <col min="14881" max="14882" width="8.125" style="151" bestFit="1" customWidth="1"/>
    <col min="14883" max="14883" width="10.375" style="151" bestFit="1" customWidth="1"/>
    <col min="14884" max="14885" width="8.125" style="151" bestFit="1" customWidth="1"/>
    <col min="14886" max="14886" width="8.5" style="151" bestFit="1" customWidth="1"/>
    <col min="14887" max="15104" width="8" style="151"/>
    <col min="15105" max="15105" width="2.75" style="151" customWidth="1"/>
    <col min="15106" max="15106" width="24.875" style="151" customWidth="1"/>
    <col min="15107" max="15107" width="8.125" style="151" bestFit="1" customWidth="1"/>
    <col min="15108" max="15108" width="8.125" style="151" customWidth="1"/>
    <col min="15109" max="15109" width="11" style="151" customWidth="1"/>
    <col min="15110" max="15114" width="8.125" style="151" bestFit="1" customWidth="1"/>
    <col min="15115" max="15115" width="8.5" style="151" bestFit="1" customWidth="1"/>
    <col min="15116" max="15117" width="8.125" style="151" bestFit="1" customWidth="1"/>
    <col min="15118" max="15118" width="8.5" style="151" bestFit="1" customWidth="1"/>
    <col min="15119" max="15120" width="8.125" style="151" bestFit="1" customWidth="1"/>
    <col min="15121" max="15121" width="8.5" style="151" bestFit="1" customWidth="1"/>
    <col min="15122" max="15123" width="8.125" style="151" bestFit="1" customWidth="1"/>
    <col min="15124" max="15124" width="8.5" style="151" bestFit="1" customWidth="1"/>
    <col min="15125" max="15126" width="8.125" style="151" bestFit="1" customWidth="1"/>
    <col min="15127" max="15127" width="8.5" style="151" bestFit="1" customWidth="1"/>
    <col min="15128" max="15129" width="8.125" style="151" bestFit="1" customWidth="1"/>
    <col min="15130" max="15130" width="8.5" style="151" bestFit="1" customWidth="1"/>
    <col min="15131" max="15132" width="8.125" style="151" bestFit="1" customWidth="1"/>
    <col min="15133" max="15133" width="8.5" style="151" bestFit="1" customWidth="1"/>
    <col min="15134" max="15135" width="8.125" style="151" bestFit="1" customWidth="1"/>
    <col min="15136" max="15136" width="10.375" style="151" bestFit="1" customWidth="1"/>
    <col min="15137" max="15138" width="8.125" style="151" bestFit="1" customWidth="1"/>
    <col min="15139" max="15139" width="10.375" style="151" bestFit="1" customWidth="1"/>
    <col min="15140" max="15141" width="8.125" style="151" bestFit="1" customWidth="1"/>
    <col min="15142" max="15142" width="8.5" style="151" bestFit="1" customWidth="1"/>
    <col min="15143" max="15360" width="8" style="151"/>
    <col min="15361" max="15361" width="2.75" style="151" customWidth="1"/>
    <col min="15362" max="15362" width="24.875" style="151" customWidth="1"/>
    <col min="15363" max="15363" width="8.125" style="151" bestFit="1" customWidth="1"/>
    <col min="15364" max="15364" width="8.125" style="151" customWidth="1"/>
    <col min="15365" max="15365" width="11" style="151" customWidth="1"/>
    <col min="15366" max="15370" width="8.125" style="151" bestFit="1" customWidth="1"/>
    <col min="15371" max="15371" width="8.5" style="151" bestFit="1" customWidth="1"/>
    <col min="15372" max="15373" width="8.125" style="151" bestFit="1" customWidth="1"/>
    <col min="15374" max="15374" width="8.5" style="151" bestFit="1" customWidth="1"/>
    <col min="15375" max="15376" width="8.125" style="151" bestFit="1" customWidth="1"/>
    <col min="15377" max="15377" width="8.5" style="151" bestFit="1" customWidth="1"/>
    <col min="15378" max="15379" width="8.125" style="151" bestFit="1" customWidth="1"/>
    <col min="15380" max="15380" width="8.5" style="151" bestFit="1" customWidth="1"/>
    <col min="15381" max="15382" width="8.125" style="151" bestFit="1" customWidth="1"/>
    <col min="15383" max="15383" width="8.5" style="151" bestFit="1" customWidth="1"/>
    <col min="15384" max="15385" width="8.125" style="151" bestFit="1" customWidth="1"/>
    <col min="15386" max="15386" width="8.5" style="151" bestFit="1" customWidth="1"/>
    <col min="15387" max="15388" width="8.125" style="151" bestFit="1" customWidth="1"/>
    <col min="15389" max="15389" width="8.5" style="151" bestFit="1" customWidth="1"/>
    <col min="15390" max="15391" width="8.125" style="151" bestFit="1" customWidth="1"/>
    <col min="15392" max="15392" width="10.375" style="151" bestFit="1" customWidth="1"/>
    <col min="15393" max="15394" width="8.125" style="151" bestFit="1" customWidth="1"/>
    <col min="15395" max="15395" width="10.375" style="151" bestFit="1" customWidth="1"/>
    <col min="15396" max="15397" width="8.125" style="151" bestFit="1" customWidth="1"/>
    <col min="15398" max="15398" width="8.5" style="151" bestFit="1" customWidth="1"/>
    <col min="15399" max="15616" width="8" style="151"/>
    <col min="15617" max="15617" width="2.75" style="151" customWidth="1"/>
    <col min="15618" max="15618" width="24.875" style="151" customWidth="1"/>
    <col min="15619" max="15619" width="8.125" style="151" bestFit="1" customWidth="1"/>
    <col min="15620" max="15620" width="8.125" style="151" customWidth="1"/>
    <col min="15621" max="15621" width="11" style="151" customWidth="1"/>
    <col min="15622" max="15626" width="8.125" style="151" bestFit="1" customWidth="1"/>
    <col min="15627" max="15627" width="8.5" style="151" bestFit="1" customWidth="1"/>
    <col min="15628" max="15629" width="8.125" style="151" bestFit="1" customWidth="1"/>
    <col min="15630" max="15630" width="8.5" style="151" bestFit="1" customWidth="1"/>
    <col min="15631" max="15632" width="8.125" style="151" bestFit="1" customWidth="1"/>
    <col min="15633" max="15633" width="8.5" style="151" bestFit="1" customWidth="1"/>
    <col min="15634" max="15635" width="8.125" style="151" bestFit="1" customWidth="1"/>
    <col min="15636" max="15636" width="8.5" style="151" bestFit="1" customWidth="1"/>
    <col min="15637" max="15638" width="8.125" style="151" bestFit="1" customWidth="1"/>
    <col min="15639" max="15639" width="8.5" style="151" bestFit="1" customWidth="1"/>
    <col min="15640" max="15641" width="8.125" style="151" bestFit="1" customWidth="1"/>
    <col min="15642" max="15642" width="8.5" style="151" bestFit="1" customWidth="1"/>
    <col min="15643" max="15644" width="8.125" style="151" bestFit="1" customWidth="1"/>
    <col min="15645" max="15645" width="8.5" style="151" bestFit="1" customWidth="1"/>
    <col min="15646" max="15647" width="8.125" style="151" bestFit="1" customWidth="1"/>
    <col min="15648" max="15648" width="10.375" style="151" bestFit="1" customWidth="1"/>
    <col min="15649" max="15650" width="8.125" style="151" bestFit="1" customWidth="1"/>
    <col min="15651" max="15651" width="10.375" style="151" bestFit="1" customWidth="1"/>
    <col min="15652" max="15653" width="8.125" style="151" bestFit="1" customWidth="1"/>
    <col min="15654" max="15654" width="8.5" style="151" bestFit="1" customWidth="1"/>
    <col min="15655" max="15872" width="8" style="151"/>
    <col min="15873" max="15873" width="2.75" style="151" customWidth="1"/>
    <col min="15874" max="15874" width="24.875" style="151" customWidth="1"/>
    <col min="15875" max="15875" width="8.125" style="151" bestFit="1" customWidth="1"/>
    <col min="15876" max="15876" width="8.125" style="151" customWidth="1"/>
    <col min="15877" max="15877" width="11" style="151" customWidth="1"/>
    <col min="15878" max="15882" width="8.125" style="151" bestFit="1" customWidth="1"/>
    <col min="15883" max="15883" width="8.5" style="151" bestFit="1" customWidth="1"/>
    <col min="15884" max="15885" width="8.125" style="151" bestFit="1" customWidth="1"/>
    <col min="15886" max="15886" width="8.5" style="151" bestFit="1" customWidth="1"/>
    <col min="15887" max="15888" width="8.125" style="151" bestFit="1" customWidth="1"/>
    <col min="15889" max="15889" width="8.5" style="151" bestFit="1" customWidth="1"/>
    <col min="15890" max="15891" width="8.125" style="151" bestFit="1" customWidth="1"/>
    <col min="15892" max="15892" width="8.5" style="151" bestFit="1" customWidth="1"/>
    <col min="15893" max="15894" width="8.125" style="151" bestFit="1" customWidth="1"/>
    <col min="15895" max="15895" width="8.5" style="151" bestFit="1" customWidth="1"/>
    <col min="15896" max="15897" width="8.125" style="151" bestFit="1" customWidth="1"/>
    <col min="15898" max="15898" width="8.5" style="151" bestFit="1" customWidth="1"/>
    <col min="15899" max="15900" width="8.125" style="151" bestFit="1" customWidth="1"/>
    <col min="15901" max="15901" width="8.5" style="151" bestFit="1" customWidth="1"/>
    <col min="15902" max="15903" width="8.125" style="151" bestFit="1" customWidth="1"/>
    <col min="15904" max="15904" width="10.375" style="151" bestFit="1" customWidth="1"/>
    <col min="15905" max="15906" width="8.125" style="151" bestFit="1" customWidth="1"/>
    <col min="15907" max="15907" width="10.375" style="151" bestFit="1" customWidth="1"/>
    <col min="15908" max="15909" width="8.125" style="151" bestFit="1" customWidth="1"/>
    <col min="15910" max="15910" width="8.5" style="151" bestFit="1" customWidth="1"/>
    <col min="15911" max="16128" width="8" style="151"/>
    <col min="16129" max="16129" width="2.75" style="151" customWidth="1"/>
    <col min="16130" max="16130" width="24.875" style="151" customWidth="1"/>
    <col min="16131" max="16131" width="8.125" style="151" bestFit="1" customWidth="1"/>
    <col min="16132" max="16132" width="8.125" style="151" customWidth="1"/>
    <col min="16133" max="16133" width="11" style="151" customWidth="1"/>
    <col min="16134" max="16138" width="8.125" style="151" bestFit="1" customWidth="1"/>
    <col min="16139" max="16139" width="8.5" style="151" bestFit="1" customWidth="1"/>
    <col min="16140" max="16141" width="8.125" style="151" bestFit="1" customWidth="1"/>
    <col min="16142" max="16142" width="8.5" style="151" bestFit="1" customWidth="1"/>
    <col min="16143" max="16144" width="8.125" style="151" bestFit="1" customWidth="1"/>
    <col min="16145" max="16145" width="8.5" style="151" bestFit="1" customWidth="1"/>
    <col min="16146" max="16147" width="8.125" style="151" bestFit="1" customWidth="1"/>
    <col min="16148" max="16148" width="8.5" style="151" bestFit="1" customWidth="1"/>
    <col min="16149" max="16150" width="8.125" style="151" bestFit="1" customWidth="1"/>
    <col min="16151" max="16151" width="8.5" style="151" bestFit="1" customWidth="1"/>
    <col min="16152" max="16153" width="8.125" style="151" bestFit="1" customWidth="1"/>
    <col min="16154" max="16154" width="8.5" style="151" bestFit="1" customWidth="1"/>
    <col min="16155" max="16156" width="8.125" style="151" bestFit="1" customWidth="1"/>
    <col min="16157" max="16157" width="8.5" style="151" bestFit="1" customWidth="1"/>
    <col min="16158" max="16159" width="8.125" style="151" bestFit="1" customWidth="1"/>
    <col min="16160" max="16160" width="10.375" style="151" bestFit="1" customWidth="1"/>
    <col min="16161" max="16162" width="8.125" style="151" bestFit="1" customWidth="1"/>
    <col min="16163" max="16163" width="10.375" style="151" bestFit="1" customWidth="1"/>
    <col min="16164" max="16165" width="8.125" style="151" bestFit="1" customWidth="1"/>
    <col min="16166" max="16166" width="8.5" style="151" bestFit="1" customWidth="1"/>
    <col min="16167" max="16384" width="8" style="151"/>
  </cols>
  <sheetData>
    <row r="1" spans="1:38" ht="17.25">
      <c r="A1" s="149" t="s">
        <v>610</v>
      </c>
    </row>
    <row r="2" spans="1:38" ht="12.75" customHeight="1">
      <c r="A2" s="152" t="s">
        <v>590</v>
      </c>
      <c r="B2" s="153"/>
      <c r="C2" s="154" t="s">
        <v>150</v>
      </c>
      <c r="D2" s="155"/>
      <c r="E2" s="155"/>
      <c r="F2" s="156" t="s">
        <v>591</v>
      </c>
      <c r="G2" s="155"/>
      <c r="H2" s="155"/>
      <c r="I2" s="156" t="s">
        <v>592</v>
      </c>
      <c r="J2" s="155"/>
      <c r="K2" s="155"/>
      <c r="L2" s="156" t="s">
        <v>593</v>
      </c>
      <c r="M2" s="155"/>
      <c r="N2" s="155"/>
      <c r="O2" s="156" t="s">
        <v>594</v>
      </c>
      <c r="P2" s="155"/>
      <c r="Q2" s="155"/>
      <c r="R2" s="156" t="s">
        <v>595</v>
      </c>
      <c r="S2" s="155"/>
      <c r="T2" s="155"/>
      <c r="U2" s="156" t="s">
        <v>596</v>
      </c>
      <c r="V2" s="155"/>
      <c r="W2" s="155"/>
      <c r="X2" s="156" t="s">
        <v>597</v>
      </c>
      <c r="Y2" s="155"/>
      <c r="Z2" s="155"/>
      <c r="AA2" s="156" t="s">
        <v>598</v>
      </c>
      <c r="AB2" s="157"/>
      <c r="AC2" s="158" t="s">
        <v>599</v>
      </c>
      <c r="AD2" s="156" t="s">
        <v>600</v>
      </c>
      <c r="AE2" s="155"/>
      <c r="AF2" s="155"/>
      <c r="AG2" s="156" t="s">
        <v>601</v>
      </c>
      <c r="AH2" s="155"/>
      <c r="AI2" s="155"/>
      <c r="AJ2" s="156" t="s">
        <v>602</v>
      </c>
      <c r="AK2" s="155"/>
      <c r="AL2" s="155"/>
    </row>
    <row r="3" spans="1:38" ht="36">
      <c r="A3" s="159"/>
      <c r="B3" s="160"/>
      <c r="C3" s="161" t="s">
        <v>177</v>
      </c>
      <c r="D3" s="161" t="s">
        <v>194</v>
      </c>
      <c r="E3" s="162" t="s">
        <v>603</v>
      </c>
      <c r="F3" s="161" t="s">
        <v>177</v>
      </c>
      <c r="G3" s="161" t="s">
        <v>194</v>
      </c>
      <c r="H3" s="162" t="s">
        <v>603</v>
      </c>
      <c r="I3" s="161" t="s">
        <v>177</v>
      </c>
      <c r="J3" s="161" t="s">
        <v>194</v>
      </c>
      <c r="K3" s="162" t="s">
        <v>603</v>
      </c>
      <c r="L3" s="161" t="s">
        <v>177</v>
      </c>
      <c r="M3" s="161" t="s">
        <v>194</v>
      </c>
      <c r="N3" s="162" t="s">
        <v>603</v>
      </c>
      <c r="O3" s="161" t="s">
        <v>177</v>
      </c>
      <c r="P3" s="161" t="s">
        <v>194</v>
      </c>
      <c r="Q3" s="162" t="s">
        <v>603</v>
      </c>
      <c r="R3" s="161" t="s">
        <v>177</v>
      </c>
      <c r="S3" s="161" t="s">
        <v>194</v>
      </c>
      <c r="T3" s="162" t="s">
        <v>603</v>
      </c>
      <c r="U3" s="161" t="s">
        <v>177</v>
      </c>
      <c r="V3" s="161" t="s">
        <v>194</v>
      </c>
      <c r="W3" s="162" t="s">
        <v>603</v>
      </c>
      <c r="X3" s="161" t="s">
        <v>177</v>
      </c>
      <c r="Y3" s="161" t="s">
        <v>194</v>
      </c>
      <c r="Z3" s="162" t="s">
        <v>603</v>
      </c>
      <c r="AA3" s="161" t="s">
        <v>177</v>
      </c>
      <c r="AB3" s="161" t="s">
        <v>194</v>
      </c>
      <c r="AC3" s="162" t="s">
        <v>603</v>
      </c>
      <c r="AD3" s="161" t="s">
        <v>177</v>
      </c>
      <c r="AE3" s="161" t="s">
        <v>194</v>
      </c>
      <c r="AF3" s="162" t="s">
        <v>603</v>
      </c>
      <c r="AG3" s="161" t="s">
        <v>177</v>
      </c>
      <c r="AH3" s="161" t="s">
        <v>194</v>
      </c>
      <c r="AI3" s="162" t="s">
        <v>603</v>
      </c>
      <c r="AJ3" s="161" t="s">
        <v>177</v>
      </c>
      <c r="AK3" s="161" t="s">
        <v>194</v>
      </c>
      <c r="AL3" s="162" t="s">
        <v>603</v>
      </c>
    </row>
    <row r="4" spans="1:38" s="166" customFormat="1" ht="12">
      <c r="A4" s="163" t="s">
        <v>540</v>
      </c>
      <c r="B4" s="164"/>
      <c r="C4" s="165">
        <v>3154</v>
      </c>
      <c r="D4" s="165">
        <v>18597</v>
      </c>
      <c r="E4" s="165">
        <v>30473745</v>
      </c>
      <c r="F4" s="165">
        <v>145</v>
      </c>
      <c r="G4" s="165">
        <v>397</v>
      </c>
      <c r="H4" s="165">
        <v>233940</v>
      </c>
      <c r="I4" s="165">
        <v>435</v>
      </c>
      <c r="J4" s="165">
        <v>1201</v>
      </c>
      <c r="K4" s="165">
        <v>1096082</v>
      </c>
      <c r="L4" s="165">
        <v>367</v>
      </c>
      <c r="M4" s="165">
        <v>920</v>
      </c>
      <c r="N4" s="165">
        <v>953587</v>
      </c>
      <c r="O4" s="165">
        <v>647</v>
      </c>
      <c r="P4" s="165">
        <v>2041</v>
      </c>
      <c r="Q4" s="165">
        <v>2141662</v>
      </c>
      <c r="R4" s="165">
        <v>736</v>
      </c>
      <c r="S4" s="165">
        <v>3083</v>
      </c>
      <c r="T4" s="165">
        <v>3806967</v>
      </c>
      <c r="U4" s="165">
        <v>346</v>
      </c>
      <c r="V4" s="165">
        <v>2342</v>
      </c>
      <c r="W4" s="165">
        <v>3416526</v>
      </c>
      <c r="X4" s="165">
        <v>165</v>
      </c>
      <c r="Y4" s="165">
        <v>1593</v>
      </c>
      <c r="Z4" s="165">
        <v>3203829</v>
      </c>
      <c r="AA4" s="165">
        <v>57</v>
      </c>
      <c r="AB4" s="165">
        <v>815</v>
      </c>
      <c r="AC4" s="165">
        <v>2115328</v>
      </c>
      <c r="AD4" s="165">
        <v>28</v>
      </c>
      <c r="AE4" s="165">
        <v>1272</v>
      </c>
      <c r="AF4" s="165">
        <v>2755717</v>
      </c>
      <c r="AG4" s="165">
        <v>42</v>
      </c>
      <c r="AH4" s="165">
        <v>3599</v>
      </c>
      <c r="AI4" s="165">
        <v>8653183</v>
      </c>
      <c r="AJ4" s="165">
        <v>186</v>
      </c>
      <c r="AK4" s="165">
        <v>1334</v>
      </c>
      <c r="AL4" s="165">
        <v>2096924</v>
      </c>
    </row>
    <row r="5" spans="1:38" ht="12">
      <c r="A5" s="167" t="s">
        <v>604</v>
      </c>
      <c r="B5" s="168"/>
      <c r="C5" s="169">
        <v>13</v>
      </c>
      <c r="D5" s="169">
        <v>1935</v>
      </c>
      <c r="E5" s="169">
        <v>4244218</v>
      </c>
      <c r="F5" s="169" t="s">
        <v>159</v>
      </c>
      <c r="G5" s="169" t="s">
        <v>159</v>
      </c>
      <c r="H5" s="169" t="s">
        <v>159</v>
      </c>
      <c r="I5" s="169" t="s">
        <v>159</v>
      </c>
      <c r="J5" s="169" t="s">
        <v>159</v>
      </c>
      <c r="K5" s="169" t="s">
        <v>159</v>
      </c>
      <c r="L5" s="169" t="s">
        <v>159</v>
      </c>
      <c r="M5" s="169" t="s">
        <v>159</v>
      </c>
      <c r="N5" s="169" t="s">
        <v>159</v>
      </c>
      <c r="O5" s="169" t="s">
        <v>159</v>
      </c>
      <c r="P5" s="169" t="s">
        <v>159</v>
      </c>
      <c r="Q5" s="169" t="s">
        <v>159</v>
      </c>
      <c r="R5" s="169">
        <v>2</v>
      </c>
      <c r="S5" s="169">
        <v>7</v>
      </c>
      <c r="T5" s="169">
        <v>4474</v>
      </c>
      <c r="U5" s="169">
        <v>3</v>
      </c>
      <c r="V5" s="169">
        <v>22</v>
      </c>
      <c r="W5" s="169">
        <v>40088</v>
      </c>
      <c r="X5" s="169" t="s">
        <v>159</v>
      </c>
      <c r="Y5" s="169" t="s">
        <v>159</v>
      </c>
      <c r="Z5" s="169" t="s">
        <v>159</v>
      </c>
      <c r="AA5" s="169" t="s">
        <v>159</v>
      </c>
      <c r="AB5" s="169" t="s">
        <v>159</v>
      </c>
      <c r="AC5" s="169" t="s">
        <v>159</v>
      </c>
      <c r="AD5" s="169">
        <v>1</v>
      </c>
      <c r="AE5" s="169">
        <v>14</v>
      </c>
      <c r="AF5" s="169" t="s">
        <v>605</v>
      </c>
      <c r="AG5" s="169">
        <v>7</v>
      </c>
      <c r="AH5" s="169">
        <v>1892</v>
      </c>
      <c r="AI5" s="169">
        <v>4154071</v>
      </c>
      <c r="AJ5" s="169" t="s">
        <v>159</v>
      </c>
      <c r="AK5" s="169" t="s">
        <v>159</v>
      </c>
      <c r="AL5" s="169" t="s">
        <v>159</v>
      </c>
    </row>
    <row r="6" spans="1:38" ht="12">
      <c r="A6" s="170" t="s">
        <v>363</v>
      </c>
      <c r="B6" s="171" t="s">
        <v>364</v>
      </c>
      <c r="C6" s="172">
        <v>7</v>
      </c>
      <c r="D6" s="173">
        <v>1892</v>
      </c>
      <c r="E6" s="172">
        <v>4154071</v>
      </c>
      <c r="F6" s="172" t="s">
        <v>606</v>
      </c>
      <c r="G6" s="172" t="s">
        <v>606</v>
      </c>
      <c r="H6" s="172" t="s">
        <v>606</v>
      </c>
      <c r="I6" s="172" t="s">
        <v>606</v>
      </c>
      <c r="J6" s="172" t="s">
        <v>606</v>
      </c>
      <c r="K6" s="172" t="s">
        <v>606</v>
      </c>
      <c r="L6" s="172" t="s">
        <v>606</v>
      </c>
      <c r="M6" s="172" t="s">
        <v>606</v>
      </c>
      <c r="N6" s="172" t="s">
        <v>606</v>
      </c>
      <c r="O6" s="172" t="s">
        <v>606</v>
      </c>
      <c r="P6" s="172" t="s">
        <v>606</v>
      </c>
      <c r="Q6" s="172" t="s">
        <v>606</v>
      </c>
      <c r="R6" s="172" t="s">
        <v>606</v>
      </c>
      <c r="S6" s="172" t="s">
        <v>606</v>
      </c>
      <c r="T6" s="172" t="s">
        <v>606</v>
      </c>
      <c r="U6" s="172" t="s">
        <v>606</v>
      </c>
      <c r="V6" s="172" t="s">
        <v>606</v>
      </c>
      <c r="W6" s="172" t="s">
        <v>606</v>
      </c>
      <c r="X6" s="172" t="s">
        <v>606</v>
      </c>
      <c r="Y6" s="172" t="s">
        <v>606</v>
      </c>
      <c r="Z6" s="172" t="s">
        <v>606</v>
      </c>
      <c r="AA6" s="172" t="s">
        <v>606</v>
      </c>
      <c r="AB6" s="172" t="s">
        <v>606</v>
      </c>
      <c r="AC6" s="172" t="s">
        <v>606</v>
      </c>
      <c r="AD6" s="172" t="s">
        <v>606</v>
      </c>
      <c r="AE6" s="172" t="s">
        <v>606</v>
      </c>
      <c r="AF6" s="172" t="s">
        <v>606</v>
      </c>
      <c r="AG6" s="172">
        <v>7</v>
      </c>
      <c r="AH6" s="173">
        <v>1892</v>
      </c>
      <c r="AI6" s="174">
        <v>4154071</v>
      </c>
      <c r="AJ6" s="172" t="s">
        <v>606</v>
      </c>
      <c r="AK6" s="172" t="s">
        <v>606</v>
      </c>
      <c r="AL6" s="172" t="s">
        <v>606</v>
      </c>
    </row>
    <row r="7" spans="1:38" ht="12">
      <c r="A7" s="170" t="s">
        <v>367</v>
      </c>
      <c r="B7" s="171" t="s">
        <v>368</v>
      </c>
      <c r="C7" s="172">
        <v>6</v>
      </c>
      <c r="D7" s="173">
        <v>43</v>
      </c>
      <c r="E7" s="172">
        <v>90147</v>
      </c>
      <c r="F7" s="172" t="s">
        <v>606</v>
      </c>
      <c r="G7" s="172" t="s">
        <v>606</v>
      </c>
      <c r="H7" s="172" t="s">
        <v>606</v>
      </c>
      <c r="I7" s="172" t="s">
        <v>606</v>
      </c>
      <c r="J7" s="172" t="s">
        <v>606</v>
      </c>
      <c r="K7" s="172" t="s">
        <v>606</v>
      </c>
      <c r="L7" s="172" t="s">
        <v>606</v>
      </c>
      <c r="M7" s="172" t="s">
        <v>606</v>
      </c>
      <c r="N7" s="172" t="s">
        <v>606</v>
      </c>
      <c r="O7" s="172" t="s">
        <v>606</v>
      </c>
      <c r="P7" s="172" t="s">
        <v>606</v>
      </c>
      <c r="Q7" s="172" t="s">
        <v>606</v>
      </c>
      <c r="R7" s="172">
        <v>2</v>
      </c>
      <c r="S7" s="172">
        <v>7</v>
      </c>
      <c r="T7" s="175" t="s">
        <v>605</v>
      </c>
      <c r="U7" s="172">
        <v>3</v>
      </c>
      <c r="V7" s="172">
        <v>22</v>
      </c>
      <c r="W7" s="172">
        <v>40088</v>
      </c>
      <c r="X7" s="172" t="s">
        <v>606</v>
      </c>
      <c r="Y7" s="172" t="s">
        <v>606</v>
      </c>
      <c r="Z7" s="172" t="s">
        <v>606</v>
      </c>
      <c r="AA7" s="172" t="s">
        <v>606</v>
      </c>
      <c r="AB7" s="172" t="s">
        <v>606</v>
      </c>
      <c r="AC7" s="172" t="s">
        <v>606</v>
      </c>
      <c r="AD7" s="172">
        <v>1</v>
      </c>
      <c r="AE7" s="173">
        <v>14</v>
      </c>
      <c r="AF7" s="176" t="s">
        <v>605</v>
      </c>
      <c r="AG7" s="172" t="s">
        <v>606</v>
      </c>
      <c r="AH7" s="172" t="s">
        <v>606</v>
      </c>
      <c r="AI7" s="172" t="s">
        <v>606</v>
      </c>
      <c r="AJ7" s="172" t="s">
        <v>606</v>
      </c>
      <c r="AK7" s="172" t="s">
        <v>606</v>
      </c>
      <c r="AL7" s="172" t="s">
        <v>606</v>
      </c>
    </row>
    <row r="8" spans="1:38">
      <c r="A8" s="167" t="s">
        <v>371</v>
      </c>
      <c r="B8" s="177"/>
      <c r="C8" s="172">
        <v>659</v>
      </c>
      <c r="D8" s="172">
        <v>2597</v>
      </c>
      <c r="E8" s="172">
        <v>4842267</v>
      </c>
      <c r="F8" s="172">
        <v>3</v>
      </c>
      <c r="G8" s="172">
        <v>5</v>
      </c>
      <c r="H8" s="172">
        <v>2321</v>
      </c>
      <c r="I8" s="172">
        <v>51</v>
      </c>
      <c r="J8" s="172">
        <v>91</v>
      </c>
      <c r="K8" s="172">
        <v>43965</v>
      </c>
      <c r="L8" s="172">
        <v>66</v>
      </c>
      <c r="M8" s="172">
        <v>135</v>
      </c>
      <c r="N8" s="172">
        <v>120082</v>
      </c>
      <c r="O8" s="172">
        <v>130</v>
      </c>
      <c r="P8" s="172">
        <v>306</v>
      </c>
      <c r="Q8" s="172">
        <v>361168</v>
      </c>
      <c r="R8" s="172">
        <v>205</v>
      </c>
      <c r="S8" s="172">
        <v>675</v>
      </c>
      <c r="T8" s="172">
        <v>875255</v>
      </c>
      <c r="U8" s="172">
        <v>106</v>
      </c>
      <c r="V8" s="172">
        <v>492</v>
      </c>
      <c r="W8" s="172">
        <v>787655</v>
      </c>
      <c r="X8" s="172">
        <v>51</v>
      </c>
      <c r="Y8" s="172">
        <v>354</v>
      </c>
      <c r="Z8" s="172">
        <v>592781</v>
      </c>
      <c r="AA8" s="172">
        <v>13</v>
      </c>
      <c r="AB8" s="172">
        <v>108</v>
      </c>
      <c r="AC8" s="172">
        <v>312986</v>
      </c>
      <c r="AD8" s="172">
        <v>3</v>
      </c>
      <c r="AE8" s="172">
        <v>20</v>
      </c>
      <c r="AF8" s="172">
        <v>66373</v>
      </c>
      <c r="AG8" s="172">
        <v>5</v>
      </c>
      <c r="AH8" s="172">
        <v>313</v>
      </c>
      <c r="AI8" s="172">
        <v>1390456</v>
      </c>
      <c r="AJ8" s="172">
        <v>26</v>
      </c>
      <c r="AK8" s="172">
        <v>98</v>
      </c>
      <c r="AL8" s="172">
        <v>289225</v>
      </c>
    </row>
    <row r="9" spans="1:38" ht="12">
      <c r="A9" s="170" t="s">
        <v>372</v>
      </c>
      <c r="B9" s="171" t="s">
        <v>26</v>
      </c>
      <c r="C9" s="172">
        <v>78</v>
      </c>
      <c r="D9" s="173">
        <v>365</v>
      </c>
      <c r="E9" s="172">
        <v>592557</v>
      </c>
      <c r="F9" s="172" t="s">
        <v>606</v>
      </c>
      <c r="G9" s="172" t="s">
        <v>606</v>
      </c>
      <c r="H9" s="172" t="s">
        <v>606</v>
      </c>
      <c r="I9" s="172">
        <v>3</v>
      </c>
      <c r="J9" s="173">
        <v>12</v>
      </c>
      <c r="K9" s="174">
        <v>5759</v>
      </c>
      <c r="L9" s="172">
        <v>5</v>
      </c>
      <c r="M9" s="173">
        <v>7</v>
      </c>
      <c r="N9" s="174">
        <v>4670</v>
      </c>
      <c r="O9" s="172">
        <v>16</v>
      </c>
      <c r="P9" s="173">
        <v>46</v>
      </c>
      <c r="Q9" s="174">
        <v>43278</v>
      </c>
      <c r="R9" s="172">
        <v>23</v>
      </c>
      <c r="S9" s="173">
        <v>108</v>
      </c>
      <c r="T9" s="174">
        <v>150522</v>
      </c>
      <c r="U9" s="172">
        <v>15</v>
      </c>
      <c r="V9" s="173">
        <v>84</v>
      </c>
      <c r="W9" s="174">
        <v>133693</v>
      </c>
      <c r="X9" s="172">
        <v>3</v>
      </c>
      <c r="Y9" s="173">
        <v>27</v>
      </c>
      <c r="Z9" s="174">
        <v>24065</v>
      </c>
      <c r="AA9" s="172">
        <v>2</v>
      </c>
      <c r="AB9" s="173">
        <v>38</v>
      </c>
      <c r="AC9" s="176" t="s">
        <v>605</v>
      </c>
      <c r="AD9" s="172" t="s">
        <v>606</v>
      </c>
      <c r="AE9" s="172" t="s">
        <v>606</v>
      </c>
      <c r="AF9" s="172" t="s">
        <v>606</v>
      </c>
      <c r="AG9" s="172" t="s">
        <v>606</v>
      </c>
      <c r="AH9" s="172" t="s">
        <v>606</v>
      </c>
      <c r="AI9" s="172" t="s">
        <v>606</v>
      </c>
      <c r="AJ9" s="172">
        <v>11</v>
      </c>
      <c r="AK9" s="173">
        <v>43</v>
      </c>
      <c r="AL9" s="174">
        <v>94385</v>
      </c>
    </row>
    <row r="10" spans="1:38" ht="12">
      <c r="A10" s="170" t="s">
        <v>377</v>
      </c>
      <c r="B10" s="171" t="s">
        <v>27</v>
      </c>
      <c r="C10" s="172">
        <v>107</v>
      </c>
      <c r="D10" s="173">
        <v>402</v>
      </c>
      <c r="E10" s="172">
        <v>706963</v>
      </c>
      <c r="F10" s="172">
        <v>2</v>
      </c>
      <c r="G10" s="173">
        <v>3</v>
      </c>
      <c r="H10" s="176" t="s">
        <v>605</v>
      </c>
      <c r="I10" s="172">
        <v>7</v>
      </c>
      <c r="J10" s="173">
        <v>11</v>
      </c>
      <c r="K10" s="176" t="s">
        <v>605</v>
      </c>
      <c r="L10" s="172">
        <v>14</v>
      </c>
      <c r="M10" s="173">
        <v>29</v>
      </c>
      <c r="N10" s="174">
        <v>22811</v>
      </c>
      <c r="O10" s="172">
        <v>19</v>
      </c>
      <c r="P10" s="173">
        <v>50</v>
      </c>
      <c r="Q10" s="174">
        <v>52634</v>
      </c>
      <c r="R10" s="172">
        <v>27</v>
      </c>
      <c r="S10" s="173">
        <v>79</v>
      </c>
      <c r="T10" s="174">
        <v>120757</v>
      </c>
      <c r="U10" s="172">
        <v>12</v>
      </c>
      <c r="V10" s="173">
        <v>85</v>
      </c>
      <c r="W10" s="174">
        <v>97986</v>
      </c>
      <c r="X10" s="172">
        <v>14</v>
      </c>
      <c r="Y10" s="173">
        <v>70</v>
      </c>
      <c r="Z10" s="174">
        <v>119674</v>
      </c>
      <c r="AA10" s="172">
        <v>6</v>
      </c>
      <c r="AB10" s="173">
        <v>38</v>
      </c>
      <c r="AC10" s="174">
        <v>97772</v>
      </c>
      <c r="AD10" s="172">
        <v>1</v>
      </c>
      <c r="AE10" s="173">
        <v>7</v>
      </c>
      <c r="AF10" s="176" t="s">
        <v>605</v>
      </c>
      <c r="AG10" s="172" t="s">
        <v>606</v>
      </c>
      <c r="AH10" s="172" t="s">
        <v>606</v>
      </c>
      <c r="AI10" s="172" t="s">
        <v>606</v>
      </c>
      <c r="AJ10" s="172">
        <v>5</v>
      </c>
      <c r="AK10" s="173">
        <v>30</v>
      </c>
      <c r="AL10" s="174">
        <v>167599</v>
      </c>
    </row>
    <row r="11" spans="1:38" ht="12">
      <c r="A11" s="170" t="s">
        <v>379</v>
      </c>
      <c r="B11" s="171" t="s">
        <v>28</v>
      </c>
      <c r="C11" s="172">
        <v>319</v>
      </c>
      <c r="D11" s="173">
        <v>1193</v>
      </c>
      <c r="E11" s="172">
        <v>2030600</v>
      </c>
      <c r="F11" s="172">
        <v>1</v>
      </c>
      <c r="G11" s="173">
        <v>2</v>
      </c>
      <c r="H11" s="176" t="s">
        <v>605</v>
      </c>
      <c r="I11" s="172">
        <v>23</v>
      </c>
      <c r="J11" s="173">
        <v>45</v>
      </c>
      <c r="K11" s="176" t="s">
        <v>605</v>
      </c>
      <c r="L11" s="172">
        <v>28</v>
      </c>
      <c r="M11" s="173">
        <v>59</v>
      </c>
      <c r="N11" s="174">
        <v>62110</v>
      </c>
      <c r="O11" s="172">
        <v>72</v>
      </c>
      <c r="P11" s="173">
        <v>158</v>
      </c>
      <c r="Q11" s="174">
        <v>207485</v>
      </c>
      <c r="R11" s="172">
        <v>109</v>
      </c>
      <c r="S11" s="173">
        <v>336</v>
      </c>
      <c r="T11" s="174">
        <v>447762</v>
      </c>
      <c r="U11" s="172">
        <v>54</v>
      </c>
      <c r="V11" s="173">
        <v>216</v>
      </c>
      <c r="W11" s="174">
        <v>392475</v>
      </c>
      <c r="X11" s="172">
        <v>17</v>
      </c>
      <c r="Y11" s="173">
        <v>104</v>
      </c>
      <c r="Z11" s="174">
        <v>149831</v>
      </c>
      <c r="AA11" s="172">
        <v>3</v>
      </c>
      <c r="AB11" s="173">
        <v>23</v>
      </c>
      <c r="AC11" s="174">
        <v>53054</v>
      </c>
      <c r="AD11" s="172">
        <v>2</v>
      </c>
      <c r="AE11" s="173">
        <v>13</v>
      </c>
      <c r="AF11" s="176" t="s">
        <v>605</v>
      </c>
      <c r="AG11" s="172">
        <v>2</v>
      </c>
      <c r="AH11" s="173">
        <v>216</v>
      </c>
      <c r="AI11" s="176" t="s">
        <v>605</v>
      </c>
      <c r="AJ11" s="172">
        <v>8</v>
      </c>
      <c r="AK11" s="173">
        <v>21</v>
      </c>
      <c r="AL11" s="174">
        <v>19741</v>
      </c>
    </row>
    <row r="12" spans="1:38" ht="12">
      <c r="A12" s="170" t="s">
        <v>384</v>
      </c>
      <c r="B12" s="171" t="s">
        <v>29</v>
      </c>
      <c r="C12" s="172">
        <v>47</v>
      </c>
      <c r="D12" s="173">
        <v>153</v>
      </c>
      <c r="E12" s="172">
        <v>230945</v>
      </c>
      <c r="F12" s="172" t="s">
        <v>606</v>
      </c>
      <c r="G12" s="172" t="s">
        <v>606</v>
      </c>
      <c r="H12" s="172" t="s">
        <v>606</v>
      </c>
      <c r="I12" s="172">
        <v>2</v>
      </c>
      <c r="J12" s="173">
        <v>2</v>
      </c>
      <c r="K12" s="176" t="s">
        <v>605</v>
      </c>
      <c r="L12" s="172">
        <v>5</v>
      </c>
      <c r="M12" s="173">
        <v>9</v>
      </c>
      <c r="N12" s="176">
        <v>8072</v>
      </c>
      <c r="O12" s="172">
        <v>9</v>
      </c>
      <c r="P12" s="173">
        <v>21</v>
      </c>
      <c r="Q12" s="174">
        <v>22254</v>
      </c>
      <c r="R12" s="172">
        <v>12</v>
      </c>
      <c r="S12" s="173">
        <v>35</v>
      </c>
      <c r="T12" s="174">
        <v>43050</v>
      </c>
      <c r="U12" s="172">
        <v>11</v>
      </c>
      <c r="V12" s="173">
        <v>44</v>
      </c>
      <c r="W12" s="174">
        <v>79254</v>
      </c>
      <c r="X12" s="172">
        <v>6</v>
      </c>
      <c r="Y12" s="173">
        <v>33</v>
      </c>
      <c r="Z12" s="174">
        <v>52309</v>
      </c>
      <c r="AA12" s="172">
        <v>2</v>
      </c>
      <c r="AB12" s="173">
        <v>9</v>
      </c>
      <c r="AC12" s="176" t="s">
        <v>605</v>
      </c>
      <c r="AD12" s="172" t="s">
        <v>606</v>
      </c>
      <c r="AE12" s="172" t="s">
        <v>606</v>
      </c>
      <c r="AF12" s="172" t="s">
        <v>606</v>
      </c>
      <c r="AG12" s="172" t="s">
        <v>606</v>
      </c>
      <c r="AH12" s="172" t="s">
        <v>606</v>
      </c>
      <c r="AI12" s="172" t="s">
        <v>606</v>
      </c>
      <c r="AJ12" s="172" t="s">
        <v>606</v>
      </c>
      <c r="AK12" s="172" t="s">
        <v>606</v>
      </c>
      <c r="AL12" s="172" t="s">
        <v>606</v>
      </c>
    </row>
    <row r="13" spans="1:38" ht="12">
      <c r="A13" s="170" t="s">
        <v>389</v>
      </c>
      <c r="B13" s="178" t="s">
        <v>30</v>
      </c>
      <c r="C13" s="172">
        <v>108</v>
      </c>
      <c r="D13" s="173">
        <v>484</v>
      </c>
      <c r="E13" s="172">
        <v>1281202</v>
      </c>
      <c r="F13" s="172" t="s">
        <v>606</v>
      </c>
      <c r="G13" s="172" t="s">
        <v>606</v>
      </c>
      <c r="H13" s="172" t="s">
        <v>606</v>
      </c>
      <c r="I13" s="172">
        <v>16</v>
      </c>
      <c r="J13" s="173">
        <v>21</v>
      </c>
      <c r="K13" s="174">
        <v>5128</v>
      </c>
      <c r="L13" s="172">
        <v>14</v>
      </c>
      <c r="M13" s="173">
        <v>31</v>
      </c>
      <c r="N13" s="174">
        <v>22419</v>
      </c>
      <c r="O13" s="172">
        <v>14</v>
      </c>
      <c r="P13" s="173">
        <v>31</v>
      </c>
      <c r="Q13" s="174">
        <v>35517</v>
      </c>
      <c r="R13" s="172">
        <v>34</v>
      </c>
      <c r="S13" s="173">
        <v>117</v>
      </c>
      <c r="T13" s="174">
        <v>113164</v>
      </c>
      <c r="U13" s="172">
        <v>14</v>
      </c>
      <c r="V13" s="173">
        <v>63</v>
      </c>
      <c r="W13" s="174">
        <v>84247</v>
      </c>
      <c r="X13" s="172">
        <v>11</v>
      </c>
      <c r="Y13" s="173">
        <v>120</v>
      </c>
      <c r="Z13" s="174">
        <v>246902</v>
      </c>
      <c r="AA13" s="172" t="s">
        <v>606</v>
      </c>
      <c r="AB13" s="172" t="s">
        <v>606</v>
      </c>
      <c r="AC13" s="172" t="s">
        <v>606</v>
      </c>
      <c r="AD13" s="172" t="s">
        <v>606</v>
      </c>
      <c r="AE13" s="172" t="s">
        <v>606</v>
      </c>
      <c r="AF13" s="172" t="s">
        <v>606</v>
      </c>
      <c r="AG13" s="172">
        <v>3</v>
      </c>
      <c r="AH13" s="173">
        <v>97</v>
      </c>
      <c r="AI13" s="174">
        <v>766325</v>
      </c>
      <c r="AJ13" s="172">
        <v>2</v>
      </c>
      <c r="AK13" s="173">
        <v>4</v>
      </c>
      <c r="AL13" s="176" t="s">
        <v>605</v>
      </c>
    </row>
    <row r="14" spans="1:38">
      <c r="A14" s="167" t="s">
        <v>396</v>
      </c>
      <c r="B14" s="177"/>
      <c r="C14" s="172">
        <v>1128</v>
      </c>
      <c r="D14" s="172">
        <v>7582</v>
      </c>
      <c r="E14" s="172">
        <v>10238436</v>
      </c>
      <c r="F14" s="172">
        <v>87</v>
      </c>
      <c r="G14" s="172">
        <v>304</v>
      </c>
      <c r="H14" s="172">
        <v>181044</v>
      </c>
      <c r="I14" s="172">
        <v>196</v>
      </c>
      <c r="J14" s="172">
        <v>600</v>
      </c>
      <c r="K14" s="172">
        <v>508720</v>
      </c>
      <c r="L14" s="172">
        <v>151</v>
      </c>
      <c r="M14" s="172">
        <v>387</v>
      </c>
      <c r="N14" s="172">
        <v>340446</v>
      </c>
      <c r="O14" s="172">
        <v>241</v>
      </c>
      <c r="P14" s="172">
        <v>859</v>
      </c>
      <c r="Q14" s="172">
        <v>765169</v>
      </c>
      <c r="R14" s="172">
        <v>225</v>
      </c>
      <c r="S14" s="172">
        <v>1268</v>
      </c>
      <c r="T14" s="172">
        <v>1302316</v>
      </c>
      <c r="U14" s="172">
        <v>107</v>
      </c>
      <c r="V14" s="172">
        <v>1119</v>
      </c>
      <c r="W14" s="172">
        <v>1327588</v>
      </c>
      <c r="X14" s="172">
        <v>30</v>
      </c>
      <c r="Y14" s="172">
        <v>376</v>
      </c>
      <c r="Z14" s="172">
        <v>723553</v>
      </c>
      <c r="AA14" s="172">
        <v>10</v>
      </c>
      <c r="AB14" s="172">
        <v>267</v>
      </c>
      <c r="AC14" s="172">
        <v>629090</v>
      </c>
      <c r="AD14" s="172">
        <v>20</v>
      </c>
      <c r="AE14" s="172">
        <v>1165</v>
      </c>
      <c r="AF14" s="172">
        <v>2337882</v>
      </c>
      <c r="AG14" s="172">
        <v>9</v>
      </c>
      <c r="AH14" s="172">
        <v>732</v>
      </c>
      <c r="AI14" s="172">
        <v>1570970</v>
      </c>
      <c r="AJ14" s="172">
        <v>52</v>
      </c>
      <c r="AK14" s="172">
        <v>505</v>
      </c>
      <c r="AL14" s="172">
        <v>551658</v>
      </c>
    </row>
    <row r="15" spans="1:38" ht="12">
      <c r="A15" s="170" t="s">
        <v>397</v>
      </c>
      <c r="B15" s="171" t="s">
        <v>32</v>
      </c>
      <c r="C15" s="172">
        <v>81</v>
      </c>
      <c r="D15" s="173">
        <v>2001</v>
      </c>
      <c r="E15" s="172">
        <v>3921205</v>
      </c>
      <c r="F15" s="172">
        <v>2</v>
      </c>
      <c r="G15" s="173">
        <v>5</v>
      </c>
      <c r="H15" s="176" t="s">
        <v>605</v>
      </c>
      <c r="I15" s="172">
        <v>6</v>
      </c>
      <c r="J15" s="173">
        <v>11</v>
      </c>
      <c r="K15" s="176" t="s">
        <v>605</v>
      </c>
      <c r="L15" s="172">
        <v>6</v>
      </c>
      <c r="M15" s="173">
        <v>13</v>
      </c>
      <c r="N15" s="174">
        <v>7447</v>
      </c>
      <c r="O15" s="172">
        <v>10</v>
      </c>
      <c r="P15" s="173">
        <v>26</v>
      </c>
      <c r="Q15" s="174">
        <v>29790</v>
      </c>
      <c r="R15" s="172">
        <v>15</v>
      </c>
      <c r="S15" s="173">
        <v>32</v>
      </c>
      <c r="T15" s="174">
        <v>35858</v>
      </c>
      <c r="U15" s="172">
        <v>4</v>
      </c>
      <c r="V15" s="173">
        <v>43</v>
      </c>
      <c r="W15" s="174">
        <v>33737</v>
      </c>
      <c r="X15" s="172">
        <v>9</v>
      </c>
      <c r="Y15" s="173">
        <v>171</v>
      </c>
      <c r="Z15" s="174">
        <v>334758</v>
      </c>
      <c r="AA15" s="172">
        <v>7</v>
      </c>
      <c r="AB15" s="173">
        <v>233</v>
      </c>
      <c r="AC15" s="174">
        <v>500955</v>
      </c>
      <c r="AD15" s="172">
        <v>15</v>
      </c>
      <c r="AE15" s="173">
        <v>945</v>
      </c>
      <c r="AF15" s="174">
        <v>1930174</v>
      </c>
      <c r="AG15" s="172">
        <v>6</v>
      </c>
      <c r="AH15" s="173">
        <v>512</v>
      </c>
      <c r="AI15" s="174">
        <v>1028839</v>
      </c>
      <c r="AJ15" s="172">
        <v>1</v>
      </c>
      <c r="AK15" s="173">
        <v>10</v>
      </c>
      <c r="AL15" s="176" t="s">
        <v>605</v>
      </c>
    </row>
    <row r="16" spans="1:38" ht="12">
      <c r="A16" s="170" t="s">
        <v>399</v>
      </c>
      <c r="B16" s="171" t="s">
        <v>33</v>
      </c>
      <c r="C16" s="172">
        <v>180</v>
      </c>
      <c r="D16" s="173">
        <v>566</v>
      </c>
      <c r="E16" s="172">
        <v>1143500</v>
      </c>
      <c r="F16" s="172">
        <v>2</v>
      </c>
      <c r="G16" s="173">
        <v>3</v>
      </c>
      <c r="H16" s="176" t="s">
        <v>605</v>
      </c>
      <c r="I16" s="172">
        <v>21</v>
      </c>
      <c r="J16" s="173">
        <v>39</v>
      </c>
      <c r="K16" s="176" t="s">
        <v>605</v>
      </c>
      <c r="L16" s="172">
        <v>19</v>
      </c>
      <c r="M16" s="173">
        <v>38</v>
      </c>
      <c r="N16" s="174">
        <v>27216</v>
      </c>
      <c r="O16" s="172">
        <v>54</v>
      </c>
      <c r="P16" s="173">
        <v>121</v>
      </c>
      <c r="Q16" s="174">
        <v>161757</v>
      </c>
      <c r="R16" s="172">
        <v>64</v>
      </c>
      <c r="S16" s="173">
        <v>203</v>
      </c>
      <c r="T16" s="174">
        <v>403574</v>
      </c>
      <c r="U16" s="172">
        <v>13</v>
      </c>
      <c r="V16" s="173">
        <v>53</v>
      </c>
      <c r="W16" s="174">
        <v>199834</v>
      </c>
      <c r="X16" s="172">
        <v>3</v>
      </c>
      <c r="Y16" s="173">
        <v>21</v>
      </c>
      <c r="Z16" s="174">
        <v>95515</v>
      </c>
      <c r="AA16" s="172">
        <v>2</v>
      </c>
      <c r="AB16" s="173">
        <v>9</v>
      </c>
      <c r="AC16" s="176" t="s">
        <v>605</v>
      </c>
      <c r="AD16" s="172">
        <v>1</v>
      </c>
      <c r="AE16" s="173">
        <v>57</v>
      </c>
      <c r="AF16" s="176" t="s">
        <v>605</v>
      </c>
      <c r="AG16" s="172">
        <v>1</v>
      </c>
      <c r="AH16" s="173">
        <v>22</v>
      </c>
      <c r="AI16" s="176" t="s">
        <v>605</v>
      </c>
      <c r="AJ16" s="172" t="s">
        <v>606</v>
      </c>
      <c r="AK16" s="172" t="s">
        <v>606</v>
      </c>
      <c r="AL16" s="172" t="s">
        <v>606</v>
      </c>
    </row>
    <row r="17" spans="1:38" ht="12">
      <c r="A17" s="170" t="s">
        <v>401</v>
      </c>
      <c r="B17" s="171" t="s">
        <v>34</v>
      </c>
      <c r="C17" s="172">
        <v>24</v>
      </c>
      <c r="D17" s="173">
        <v>113</v>
      </c>
      <c r="E17" s="172">
        <v>152027</v>
      </c>
      <c r="F17" s="172">
        <v>1</v>
      </c>
      <c r="G17" s="173">
        <v>2</v>
      </c>
      <c r="H17" s="176" t="s">
        <v>605</v>
      </c>
      <c r="I17" s="172">
        <v>5</v>
      </c>
      <c r="J17" s="173">
        <v>37</v>
      </c>
      <c r="K17" s="176" t="s">
        <v>605</v>
      </c>
      <c r="L17" s="172">
        <v>3</v>
      </c>
      <c r="M17" s="173">
        <v>13</v>
      </c>
      <c r="N17" s="174">
        <v>20448</v>
      </c>
      <c r="O17" s="172">
        <v>9</v>
      </c>
      <c r="P17" s="173">
        <v>22</v>
      </c>
      <c r="Q17" s="174">
        <v>17167</v>
      </c>
      <c r="R17" s="172">
        <v>3</v>
      </c>
      <c r="S17" s="173">
        <v>15</v>
      </c>
      <c r="T17" s="174">
        <v>10821</v>
      </c>
      <c r="U17" s="172">
        <v>2</v>
      </c>
      <c r="V17" s="173">
        <v>7</v>
      </c>
      <c r="W17" s="176" t="s">
        <v>605</v>
      </c>
      <c r="X17" s="172">
        <v>1</v>
      </c>
      <c r="Y17" s="173">
        <v>17</v>
      </c>
      <c r="Z17" s="176" t="s">
        <v>605</v>
      </c>
      <c r="AA17" s="172" t="s">
        <v>606</v>
      </c>
      <c r="AB17" s="172" t="s">
        <v>606</v>
      </c>
      <c r="AC17" s="172" t="s">
        <v>606</v>
      </c>
      <c r="AD17" s="172" t="s">
        <v>606</v>
      </c>
      <c r="AE17" s="172" t="s">
        <v>606</v>
      </c>
      <c r="AF17" s="172" t="s">
        <v>606</v>
      </c>
      <c r="AG17" s="172" t="s">
        <v>606</v>
      </c>
      <c r="AH17" s="172" t="s">
        <v>606</v>
      </c>
      <c r="AI17" s="172" t="s">
        <v>606</v>
      </c>
      <c r="AJ17" s="172" t="s">
        <v>606</v>
      </c>
      <c r="AK17" s="172" t="s">
        <v>606</v>
      </c>
      <c r="AL17" s="172" t="s">
        <v>606</v>
      </c>
    </row>
    <row r="18" spans="1:38" ht="12">
      <c r="A18" s="170" t="s">
        <v>404</v>
      </c>
      <c r="B18" s="171" t="s">
        <v>35</v>
      </c>
      <c r="C18" s="172">
        <v>68</v>
      </c>
      <c r="D18" s="173">
        <v>192</v>
      </c>
      <c r="E18" s="172">
        <v>320472</v>
      </c>
      <c r="F18" s="172">
        <v>8</v>
      </c>
      <c r="G18" s="173">
        <v>24</v>
      </c>
      <c r="H18" s="174">
        <v>44253</v>
      </c>
      <c r="I18" s="172">
        <v>23</v>
      </c>
      <c r="J18" s="173">
        <v>56</v>
      </c>
      <c r="K18" s="174">
        <v>114953</v>
      </c>
      <c r="L18" s="172">
        <v>11</v>
      </c>
      <c r="M18" s="173">
        <v>26</v>
      </c>
      <c r="N18" s="174">
        <v>40830</v>
      </c>
      <c r="O18" s="172">
        <v>13</v>
      </c>
      <c r="P18" s="173">
        <v>45</v>
      </c>
      <c r="Q18" s="174">
        <v>77518</v>
      </c>
      <c r="R18" s="172">
        <v>7</v>
      </c>
      <c r="S18" s="173">
        <v>23</v>
      </c>
      <c r="T18" s="174">
        <v>33235</v>
      </c>
      <c r="U18" s="172">
        <v>2</v>
      </c>
      <c r="V18" s="173">
        <v>13</v>
      </c>
      <c r="W18" s="176" t="s">
        <v>605</v>
      </c>
      <c r="X18" s="172">
        <v>1</v>
      </c>
      <c r="Y18" s="173">
        <v>2</v>
      </c>
      <c r="Z18" s="176" t="s">
        <v>605</v>
      </c>
      <c r="AA18" s="172" t="s">
        <v>606</v>
      </c>
      <c r="AB18" s="172" t="s">
        <v>606</v>
      </c>
      <c r="AC18" s="172" t="s">
        <v>606</v>
      </c>
      <c r="AD18" s="172" t="s">
        <v>606</v>
      </c>
      <c r="AE18" s="172" t="s">
        <v>606</v>
      </c>
      <c r="AF18" s="172" t="s">
        <v>606</v>
      </c>
      <c r="AG18" s="172" t="s">
        <v>606</v>
      </c>
      <c r="AH18" s="172" t="s">
        <v>606</v>
      </c>
      <c r="AI18" s="172" t="s">
        <v>606</v>
      </c>
      <c r="AJ18" s="172">
        <v>3</v>
      </c>
      <c r="AK18" s="173">
        <v>3</v>
      </c>
      <c r="AL18" s="174">
        <v>3390</v>
      </c>
    </row>
    <row r="19" spans="1:38" ht="12">
      <c r="A19" s="170" t="s">
        <v>406</v>
      </c>
      <c r="B19" s="171" t="s">
        <v>407</v>
      </c>
      <c r="C19" s="172">
        <v>75</v>
      </c>
      <c r="D19" s="173">
        <v>211</v>
      </c>
      <c r="E19" s="172">
        <v>189771</v>
      </c>
      <c r="F19" s="172">
        <v>6</v>
      </c>
      <c r="G19" s="173">
        <v>15</v>
      </c>
      <c r="H19" s="174">
        <v>8614</v>
      </c>
      <c r="I19" s="172">
        <v>12</v>
      </c>
      <c r="J19" s="173">
        <v>35</v>
      </c>
      <c r="K19" s="174">
        <v>27186</v>
      </c>
      <c r="L19" s="172">
        <v>9</v>
      </c>
      <c r="M19" s="173">
        <v>19</v>
      </c>
      <c r="N19" s="174">
        <v>15873</v>
      </c>
      <c r="O19" s="172">
        <v>27</v>
      </c>
      <c r="P19" s="173">
        <v>68</v>
      </c>
      <c r="Q19" s="174">
        <v>73679</v>
      </c>
      <c r="R19" s="172">
        <v>9</v>
      </c>
      <c r="S19" s="173">
        <v>22</v>
      </c>
      <c r="T19" s="174">
        <v>17272</v>
      </c>
      <c r="U19" s="172">
        <v>9</v>
      </c>
      <c r="V19" s="173">
        <v>46</v>
      </c>
      <c r="W19" s="174">
        <v>42434</v>
      </c>
      <c r="X19" s="172">
        <v>2</v>
      </c>
      <c r="Y19" s="173">
        <v>4</v>
      </c>
      <c r="Z19" s="176" t="s">
        <v>605</v>
      </c>
      <c r="AA19" s="172" t="s">
        <v>606</v>
      </c>
      <c r="AB19" s="172" t="s">
        <v>606</v>
      </c>
      <c r="AC19" s="172" t="s">
        <v>606</v>
      </c>
      <c r="AD19" s="172" t="s">
        <v>606</v>
      </c>
      <c r="AE19" s="172" t="s">
        <v>606</v>
      </c>
      <c r="AF19" s="172" t="s">
        <v>606</v>
      </c>
      <c r="AG19" s="172" t="s">
        <v>606</v>
      </c>
      <c r="AH19" s="172" t="s">
        <v>606</v>
      </c>
      <c r="AI19" s="172" t="s">
        <v>606</v>
      </c>
      <c r="AJ19" s="172">
        <v>1</v>
      </c>
      <c r="AK19" s="173">
        <v>2</v>
      </c>
      <c r="AL19" s="176" t="s">
        <v>605</v>
      </c>
    </row>
    <row r="20" spans="1:38" ht="12">
      <c r="A20" s="170" t="s">
        <v>412</v>
      </c>
      <c r="B20" s="171" t="s">
        <v>37</v>
      </c>
      <c r="C20" s="172">
        <v>193</v>
      </c>
      <c r="D20" s="173">
        <v>869</v>
      </c>
      <c r="E20" s="172">
        <v>501192</v>
      </c>
      <c r="F20" s="172">
        <v>24</v>
      </c>
      <c r="G20" s="173">
        <v>53</v>
      </c>
      <c r="H20" s="174">
        <v>28623</v>
      </c>
      <c r="I20" s="172">
        <v>42</v>
      </c>
      <c r="J20" s="173">
        <v>112</v>
      </c>
      <c r="K20" s="174">
        <v>47720</v>
      </c>
      <c r="L20" s="172">
        <v>34</v>
      </c>
      <c r="M20" s="173">
        <v>97</v>
      </c>
      <c r="N20" s="174">
        <v>75394</v>
      </c>
      <c r="O20" s="172">
        <v>50</v>
      </c>
      <c r="P20" s="173">
        <v>246</v>
      </c>
      <c r="Q20" s="174">
        <v>125576</v>
      </c>
      <c r="R20" s="172">
        <v>28</v>
      </c>
      <c r="S20" s="173">
        <v>209</v>
      </c>
      <c r="T20" s="174">
        <v>114384</v>
      </c>
      <c r="U20" s="172">
        <v>6</v>
      </c>
      <c r="V20" s="173">
        <v>47</v>
      </c>
      <c r="W20" s="174">
        <v>33535</v>
      </c>
      <c r="X20" s="172">
        <v>5</v>
      </c>
      <c r="Y20" s="173">
        <v>69</v>
      </c>
      <c r="Z20" s="174">
        <v>63710</v>
      </c>
      <c r="AA20" s="172" t="s">
        <v>606</v>
      </c>
      <c r="AB20" s="172" t="s">
        <v>606</v>
      </c>
      <c r="AC20" s="172" t="s">
        <v>606</v>
      </c>
      <c r="AD20" s="172" t="s">
        <v>606</v>
      </c>
      <c r="AE20" s="172" t="s">
        <v>606</v>
      </c>
      <c r="AF20" s="172" t="s">
        <v>606</v>
      </c>
      <c r="AG20" s="172" t="s">
        <v>606</v>
      </c>
      <c r="AH20" s="172" t="s">
        <v>606</v>
      </c>
      <c r="AI20" s="172" t="s">
        <v>606</v>
      </c>
      <c r="AJ20" s="172">
        <v>4</v>
      </c>
      <c r="AK20" s="173">
        <v>36</v>
      </c>
      <c r="AL20" s="174">
        <v>12250</v>
      </c>
    </row>
    <row r="21" spans="1:38" ht="12">
      <c r="A21" s="170" t="s">
        <v>421</v>
      </c>
      <c r="B21" s="171" t="s">
        <v>129</v>
      </c>
      <c r="C21" s="172">
        <v>41</v>
      </c>
      <c r="D21" s="173">
        <v>110</v>
      </c>
      <c r="E21" s="172">
        <v>152974</v>
      </c>
      <c r="F21" s="172">
        <v>3</v>
      </c>
      <c r="G21" s="173">
        <v>6</v>
      </c>
      <c r="H21" s="174">
        <v>3478</v>
      </c>
      <c r="I21" s="172">
        <v>9</v>
      </c>
      <c r="J21" s="173">
        <v>19</v>
      </c>
      <c r="K21" s="174">
        <v>21150</v>
      </c>
      <c r="L21" s="172">
        <v>6</v>
      </c>
      <c r="M21" s="173">
        <v>13</v>
      </c>
      <c r="N21" s="174">
        <v>11825</v>
      </c>
      <c r="O21" s="172">
        <v>11</v>
      </c>
      <c r="P21" s="173">
        <v>34</v>
      </c>
      <c r="Q21" s="174">
        <v>76067</v>
      </c>
      <c r="R21" s="172">
        <v>9</v>
      </c>
      <c r="S21" s="173">
        <v>30</v>
      </c>
      <c r="T21" s="174">
        <v>29856</v>
      </c>
      <c r="U21" s="172">
        <v>2</v>
      </c>
      <c r="V21" s="173">
        <v>7</v>
      </c>
      <c r="W21" s="176" t="s">
        <v>605</v>
      </c>
      <c r="X21" s="172">
        <v>1</v>
      </c>
      <c r="Y21" s="173">
        <v>1</v>
      </c>
      <c r="Z21" s="176" t="s">
        <v>605</v>
      </c>
      <c r="AA21" s="172" t="s">
        <v>606</v>
      </c>
      <c r="AB21" s="172" t="s">
        <v>606</v>
      </c>
      <c r="AC21" s="172" t="s">
        <v>606</v>
      </c>
      <c r="AD21" s="172" t="s">
        <v>606</v>
      </c>
      <c r="AE21" s="172" t="s">
        <v>606</v>
      </c>
      <c r="AF21" s="172" t="s">
        <v>606</v>
      </c>
      <c r="AG21" s="172" t="s">
        <v>606</v>
      </c>
      <c r="AH21" s="172" t="s">
        <v>606</v>
      </c>
      <c r="AI21" s="172" t="s">
        <v>606</v>
      </c>
      <c r="AJ21" s="172" t="s">
        <v>606</v>
      </c>
      <c r="AK21" s="172" t="s">
        <v>606</v>
      </c>
      <c r="AL21" s="172" t="s">
        <v>606</v>
      </c>
    </row>
    <row r="22" spans="1:38" ht="12">
      <c r="A22" s="170" t="s">
        <v>423</v>
      </c>
      <c r="B22" s="171" t="s">
        <v>38</v>
      </c>
      <c r="C22" s="172">
        <v>466</v>
      </c>
      <c r="D22" s="173">
        <v>3520</v>
      </c>
      <c r="E22" s="172">
        <v>3857295</v>
      </c>
      <c r="F22" s="172">
        <v>41</v>
      </c>
      <c r="G22" s="173">
        <v>196</v>
      </c>
      <c r="H22" s="174">
        <v>87414</v>
      </c>
      <c r="I22" s="172">
        <v>78</v>
      </c>
      <c r="J22" s="173">
        <v>291</v>
      </c>
      <c r="K22" s="174">
        <v>186625</v>
      </c>
      <c r="L22" s="172">
        <v>63</v>
      </c>
      <c r="M22" s="173">
        <v>168</v>
      </c>
      <c r="N22" s="174">
        <v>141413</v>
      </c>
      <c r="O22" s="172">
        <v>67</v>
      </c>
      <c r="P22" s="173">
        <v>297</v>
      </c>
      <c r="Q22" s="174">
        <v>203615</v>
      </c>
      <c r="R22" s="172">
        <v>90</v>
      </c>
      <c r="S22" s="173">
        <v>734</v>
      </c>
      <c r="T22" s="174">
        <v>657316</v>
      </c>
      <c r="U22" s="172">
        <v>69</v>
      </c>
      <c r="V22" s="173">
        <v>903</v>
      </c>
      <c r="W22" s="174">
        <v>997482</v>
      </c>
      <c r="X22" s="172">
        <v>8</v>
      </c>
      <c r="Y22" s="173">
        <v>91</v>
      </c>
      <c r="Z22" s="174">
        <v>193859</v>
      </c>
      <c r="AA22" s="172">
        <v>1</v>
      </c>
      <c r="AB22" s="173">
        <v>25</v>
      </c>
      <c r="AC22" s="176" t="s">
        <v>605</v>
      </c>
      <c r="AD22" s="172">
        <v>4</v>
      </c>
      <c r="AE22" s="173">
        <v>163</v>
      </c>
      <c r="AF22" s="174">
        <v>407707</v>
      </c>
      <c r="AG22" s="172">
        <v>2</v>
      </c>
      <c r="AH22" s="173">
        <v>198</v>
      </c>
      <c r="AI22" s="176" t="s">
        <v>605</v>
      </c>
      <c r="AJ22" s="172">
        <v>43</v>
      </c>
      <c r="AK22" s="173">
        <v>454</v>
      </c>
      <c r="AL22" s="174">
        <v>527137</v>
      </c>
    </row>
    <row r="23" spans="1:38">
      <c r="A23" s="167" t="s">
        <v>607</v>
      </c>
      <c r="B23" s="177"/>
      <c r="C23" s="172">
        <v>105</v>
      </c>
      <c r="D23" s="172">
        <v>337</v>
      </c>
      <c r="E23" s="172">
        <v>594115</v>
      </c>
      <c r="F23" s="172">
        <v>1</v>
      </c>
      <c r="G23" s="172">
        <v>1</v>
      </c>
      <c r="H23" s="175" t="s">
        <v>605</v>
      </c>
      <c r="I23" s="172">
        <v>11</v>
      </c>
      <c r="J23" s="172">
        <v>19</v>
      </c>
      <c r="K23" s="175" t="s">
        <v>605</v>
      </c>
      <c r="L23" s="172">
        <v>8</v>
      </c>
      <c r="M23" s="172">
        <v>11</v>
      </c>
      <c r="N23" s="172">
        <v>744</v>
      </c>
      <c r="O23" s="172">
        <v>31</v>
      </c>
      <c r="P23" s="172">
        <v>65</v>
      </c>
      <c r="Q23" s="172">
        <v>95904</v>
      </c>
      <c r="R23" s="172">
        <v>24</v>
      </c>
      <c r="S23" s="172">
        <v>53</v>
      </c>
      <c r="T23" s="172">
        <v>82688</v>
      </c>
      <c r="U23" s="172">
        <v>10</v>
      </c>
      <c r="V23" s="172">
        <v>39</v>
      </c>
      <c r="W23" s="172">
        <v>55949</v>
      </c>
      <c r="X23" s="172">
        <v>10</v>
      </c>
      <c r="Y23" s="172">
        <v>95</v>
      </c>
      <c r="Z23" s="172">
        <v>240154</v>
      </c>
      <c r="AA23" s="172">
        <v>2</v>
      </c>
      <c r="AB23" s="172">
        <v>23</v>
      </c>
      <c r="AC23" s="175" t="s">
        <v>605</v>
      </c>
      <c r="AD23" s="175" t="s">
        <v>159</v>
      </c>
      <c r="AE23" s="175" t="s">
        <v>159</v>
      </c>
      <c r="AF23" s="175" t="s">
        <v>159</v>
      </c>
      <c r="AG23" s="175" t="s">
        <v>159</v>
      </c>
      <c r="AH23" s="175" t="s">
        <v>159</v>
      </c>
      <c r="AI23" s="175" t="s">
        <v>159</v>
      </c>
      <c r="AJ23" s="172">
        <v>8</v>
      </c>
      <c r="AK23" s="172">
        <v>31</v>
      </c>
      <c r="AL23" s="172">
        <v>54449</v>
      </c>
    </row>
    <row r="24" spans="1:38" ht="12">
      <c r="A24" s="170" t="s">
        <v>438</v>
      </c>
      <c r="B24" s="171" t="s">
        <v>42</v>
      </c>
      <c r="C24" s="172">
        <v>60</v>
      </c>
      <c r="D24" s="173">
        <v>259</v>
      </c>
      <c r="E24" s="172">
        <v>547828</v>
      </c>
      <c r="F24" s="172" t="s">
        <v>606</v>
      </c>
      <c r="G24" s="172" t="s">
        <v>606</v>
      </c>
      <c r="H24" s="172" t="s">
        <v>606</v>
      </c>
      <c r="I24" s="172">
        <v>4</v>
      </c>
      <c r="J24" s="173">
        <v>8</v>
      </c>
      <c r="K24" s="174">
        <v>2403</v>
      </c>
      <c r="L24" s="172" t="s">
        <v>606</v>
      </c>
      <c r="M24" s="172" t="s">
        <v>606</v>
      </c>
      <c r="N24" s="172" t="s">
        <v>606</v>
      </c>
      <c r="O24" s="172">
        <v>17</v>
      </c>
      <c r="P24" s="173">
        <v>42</v>
      </c>
      <c r="Q24" s="174">
        <v>85953</v>
      </c>
      <c r="R24" s="172">
        <v>14</v>
      </c>
      <c r="S24" s="173">
        <v>35</v>
      </c>
      <c r="T24" s="174">
        <v>68168</v>
      </c>
      <c r="U24" s="172">
        <v>8</v>
      </c>
      <c r="V24" s="173">
        <v>30</v>
      </c>
      <c r="W24" s="174">
        <v>43181</v>
      </c>
      <c r="X24" s="172">
        <v>9</v>
      </c>
      <c r="Y24" s="173">
        <v>93</v>
      </c>
      <c r="Z24" s="174">
        <v>239554</v>
      </c>
      <c r="AA24" s="172">
        <v>1</v>
      </c>
      <c r="AB24" s="173">
        <v>21</v>
      </c>
      <c r="AC24" s="176" t="s">
        <v>605</v>
      </c>
      <c r="AD24" s="172" t="s">
        <v>606</v>
      </c>
      <c r="AE24" s="172" t="s">
        <v>606</v>
      </c>
      <c r="AF24" s="172" t="s">
        <v>606</v>
      </c>
      <c r="AG24" s="172" t="s">
        <v>606</v>
      </c>
      <c r="AH24" s="172" t="s">
        <v>606</v>
      </c>
      <c r="AI24" s="172" t="s">
        <v>606</v>
      </c>
      <c r="AJ24" s="172">
        <v>7</v>
      </c>
      <c r="AK24" s="173">
        <v>30</v>
      </c>
      <c r="AL24" s="174">
        <v>54149</v>
      </c>
    </row>
    <row r="25" spans="1:38" ht="12">
      <c r="A25" s="170" t="s">
        <v>447</v>
      </c>
      <c r="B25" s="171" t="s">
        <v>43</v>
      </c>
      <c r="C25" s="172">
        <v>45</v>
      </c>
      <c r="D25" s="173">
        <v>78</v>
      </c>
      <c r="E25" s="172">
        <v>46287</v>
      </c>
      <c r="F25" s="172">
        <v>1</v>
      </c>
      <c r="G25" s="173">
        <v>1</v>
      </c>
      <c r="H25" s="176" t="s">
        <v>605</v>
      </c>
      <c r="I25" s="172">
        <v>7</v>
      </c>
      <c r="J25" s="173">
        <v>11</v>
      </c>
      <c r="K25" s="176" t="s">
        <v>605</v>
      </c>
      <c r="L25" s="172">
        <v>8</v>
      </c>
      <c r="M25" s="173">
        <v>11</v>
      </c>
      <c r="N25" s="174">
        <v>744</v>
      </c>
      <c r="O25" s="172">
        <v>14</v>
      </c>
      <c r="P25" s="173">
        <v>23</v>
      </c>
      <c r="Q25" s="174">
        <v>9951</v>
      </c>
      <c r="R25" s="172">
        <v>10</v>
      </c>
      <c r="S25" s="173">
        <v>18</v>
      </c>
      <c r="T25" s="174">
        <v>14520</v>
      </c>
      <c r="U25" s="172">
        <v>2</v>
      </c>
      <c r="V25" s="173">
        <v>9</v>
      </c>
      <c r="W25" s="176" t="s">
        <v>605</v>
      </c>
      <c r="X25" s="172">
        <v>1</v>
      </c>
      <c r="Y25" s="173">
        <v>2</v>
      </c>
      <c r="Z25" s="176" t="s">
        <v>605</v>
      </c>
      <c r="AA25" s="172">
        <v>1</v>
      </c>
      <c r="AB25" s="173">
        <v>2</v>
      </c>
      <c r="AC25" s="176" t="s">
        <v>605</v>
      </c>
      <c r="AD25" s="172" t="s">
        <v>606</v>
      </c>
      <c r="AE25" s="172" t="s">
        <v>606</v>
      </c>
      <c r="AF25" s="172" t="s">
        <v>606</v>
      </c>
      <c r="AG25" s="172" t="s">
        <v>606</v>
      </c>
      <c r="AH25" s="172" t="s">
        <v>606</v>
      </c>
      <c r="AI25" s="172" t="s">
        <v>606</v>
      </c>
      <c r="AJ25" s="172">
        <v>1</v>
      </c>
      <c r="AK25" s="173">
        <v>1</v>
      </c>
      <c r="AL25" s="176" t="s">
        <v>605</v>
      </c>
    </row>
    <row r="26" spans="1:38">
      <c r="A26" s="167" t="s">
        <v>449</v>
      </c>
      <c r="B26" s="177"/>
      <c r="C26" s="172">
        <v>265</v>
      </c>
      <c r="D26" s="172">
        <v>1316</v>
      </c>
      <c r="E26" s="172">
        <v>2931906</v>
      </c>
      <c r="F26" s="172">
        <v>9</v>
      </c>
      <c r="G26" s="172">
        <v>22</v>
      </c>
      <c r="H26" s="172">
        <v>15593</v>
      </c>
      <c r="I26" s="172">
        <v>30</v>
      </c>
      <c r="J26" s="172">
        <v>84</v>
      </c>
      <c r="K26" s="172">
        <v>89398</v>
      </c>
      <c r="L26" s="172">
        <v>37</v>
      </c>
      <c r="M26" s="172">
        <v>75</v>
      </c>
      <c r="N26" s="172">
        <v>89208</v>
      </c>
      <c r="O26" s="172">
        <v>57</v>
      </c>
      <c r="P26" s="172">
        <v>191</v>
      </c>
      <c r="Q26" s="172">
        <v>222006</v>
      </c>
      <c r="R26" s="172">
        <v>57</v>
      </c>
      <c r="S26" s="172">
        <v>210</v>
      </c>
      <c r="T26" s="172">
        <v>231924</v>
      </c>
      <c r="U26" s="172">
        <v>17</v>
      </c>
      <c r="V26" s="172">
        <v>84</v>
      </c>
      <c r="W26" s="172">
        <v>149650</v>
      </c>
      <c r="X26" s="172">
        <v>16</v>
      </c>
      <c r="Y26" s="172">
        <v>165</v>
      </c>
      <c r="Z26" s="172">
        <v>597518</v>
      </c>
      <c r="AA26" s="172">
        <v>9</v>
      </c>
      <c r="AB26" s="172">
        <v>106</v>
      </c>
      <c r="AC26" s="172">
        <v>399048</v>
      </c>
      <c r="AD26" s="172">
        <v>3</v>
      </c>
      <c r="AE26" s="172">
        <v>52</v>
      </c>
      <c r="AF26" s="172">
        <v>258304</v>
      </c>
      <c r="AG26" s="172">
        <v>7</v>
      </c>
      <c r="AH26" s="172">
        <v>177</v>
      </c>
      <c r="AI26" s="172">
        <v>606074</v>
      </c>
      <c r="AJ26" s="172">
        <v>23</v>
      </c>
      <c r="AK26" s="172">
        <v>150</v>
      </c>
      <c r="AL26" s="172">
        <v>273183</v>
      </c>
    </row>
    <row r="27" spans="1:38" ht="12">
      <c r="A27" s="170" t="s">
        <v>450</v>
      </c>
      <c r="B27" s="171" t="s">
        <v>44</v>
      </c>
      <c r="C27" s="172">
        <v>42</v>
      </c>
      <c r="D27" s="173">
        <v>281</v>
      </c>
      <c r="E27" s="172">
        <v>613002</v>
      </c>
      <c r="F27" s="172">
        <v>1</v>
      </c>
      <c r="G27" s="173">
        <v>2</v>
      </c>
      <c r="H27" s="176" t="s">
        <v>605</v>
      </c>
      <c r="I27" s="172">
        <v>2</v>
      </c>
      <c r="J27" s="173">
        <v>4</v>
      </c>
      <c r="K27" s="176" t="s">
        <v>605</v>
      </c>
      <c r="L27" s="172">
        <v>5</v>
      </c>
      <c r="M27" s="173">
        <v>8</v>
      </c>
      <c r="N27" s="174">
        <v>2310</v>
      </c>
      <c r="O27" s="172">
        <v>5</v>
      </c>
      <c r="P27" s="173">
        <v>42</v>
      </c>
      <c r="Q27" s="174">
        <v>8284</v>
      </c>
      <c r="R27" s="172">
        <v>11</v>
      </c>
      <c r="S27" s="173">
        <v>47</v>
      </c>
      <c r="T27" s="174">
        <v>53752</v>
      </c>
      <c r="U27" s="172">
        <v>4</v>
      </c>
      <c r="V27" s="173">
        <v>9</v>
      </c>
      <c r="W27" s="174">
        <v>13230</v>
      </c>
      <c r="X27" s="172">
        <v>4</v>
      </c>
      <c r="Y27" s="173">
        <v>18</v>
      </c>
      <c r="Z27" s="174">
        <v>15035</v>
      </c>
      <c r="AA27" s="172">
        <v>4</v>
      </c>
      <c r="AB27" s="173">
        <v>30</v>
      </c>
      <c r="AC27" s="174">
        <v>62550</v>
      </c>
      <c r="AD27" s="172">
        <v>1</v>
      </c>
      <c r="AE27" s="173">
        <v>4</v>
      </c>
      <c r="AF27" s="176" t="s">
        <v>605</v>
      </c>
      <c r="AG27" s="172">
        <v>4</v>
      </c>
      <c r="AH27" s="173">
        <v>88</v>
      </c>
      <c r="AI27" s="174">
        <v>302611</v>
      </c>
      <c r="AJ27" s="172">
        <v>1</v>
      </c>
      <c r="AK27" s="173">
        <v>29</v>
      </c>
      <c r="AL27" s="176" t="s">
        <v>605</v>
      </c>
    </row>
    <row r="28" spans="1:38" ht="12">
      <c r="A28" s="170" t="s">
        <v>459</v>
      </c>
      <c r="B28" s="171" t="s">
        <v>460</v>
      </c>
      <c r="C28" s="172">
        <v>165</v>
      </c>
      <c r="D28" s="173">
        <v>733</v>
      </c>
      <c r="E28" s="172">
        <v>1822849</v>
      </c>
      <c r="F28" s="172">
        <v>7</v>
      </c>
      <c r="G28" s="173">
        <v>19</v>
      </c>
      <c r="H28" s="174">
        <v>14513</v>
      </c>
      <c r="I28" s="172">
        <v>22</v>
      </c>
      <c r="J28" s="173">
        <v>69</v>
      </c>
      <c r="K28" s="174">
        <v>86332</v>
      </c>
      <c r="L28" s="172">
        <v>30</v>
      </c>
      <c r="M28" s="173">
        <v>61</v>
      </c>
      <c r="N28" s="174">
        <v>83433</v>
      </c>
      <c r="O28" s="172">
        <v>40</v>
      </c>
      <c r="P28" s="173">
        <v>128</v>
      </c>
      <c r="Q28" s="174">
        <v>203890</v>
      </c>
      <c r="R28" s="172">
        <v>29</v>
      </c>
      <c r="S28" s="173">
        <v>122</v>
      </c>
      <c r="T28" s="174">
        <v>137291</v>
      </c>
      <c r="U28" s="172">
        <v>6</v>
      </c>
      <c r="V28" s="173">
        <v>43</v>
      </c>
      <c r="W28" s="174">
        <v>97777</v>
      </c>
      <c r="X28" s="172">
        <v>7</v>
      </c>
      <c r="Y28" s="173">
        <v>91</v>
      </c>
      <c r="Z28" s="174">
        <v>521742</v>
      </c>
      <c r="AA28" s="172">
        <v>3</v>
      </c>
      <c r="AB28" s="173">
        <v>44</v>
      </c>
      <c r="AC28" s="174">
        <v>294896</v>
      </c>
      <c r="AD28" s="172">
        <v>1</v>
      </c>
      <c r="AE28" s="173">
        <v>27</v>
      </c>
      <c r="AF28" s="176" t="s">
        <v>605</v>
      </c>
      <c r="AG28" s="172">
        <v>1</v>
      </c>
      <c r="AH28" s="173">
        <v>15</v>
      </c>
      <c r="AI28" s="176" t="s">
        <v>605</v>
      </c>
      <c r="AJ28" s="172">
        <v>19</v>
      </c>
      <c r="AK28" s="173">
        <v>114</v>
      </c>
      <c r="AL28" s="174">
        <v>132369</v>
      </c>
    </row>
    <row r="29" spans="1:38" ht="12">
      <c r="A29" s="170" t="s">
        <v>467</v>
      </c>
      <c r="B29" s="171" t="s">
        <v>46</v>
      </c>
      <c r="C29" s="172">
        <v>58</v>
      </c>
      <c r="D29" s="173">
        <v>302</v>
      </c>
      <c r="E29" s="172">
        <v>496055</v>
      </c>
      <c r="F29" s="172">
        <v>1</v>
      </c>
      <c r="G29" s="173">
        <v>1</v>
      </c>
      <c r="H29" s="176" t="s">
        <v>605</v>
      </c>
      <c r="I29" s="172">
        <v>6</v>
      </c>
      <c r="J29" s="173">
        <v>11</v>
      </c>
      <c r="K29" s="174">
        <v>1004</v>
      </c>
      <c r="L29" s="172">
        <v>2</v>
      </c>
      <c r="M29" s="173">
        <v>6</v>
      </c>
      <c r="N29" s="176" t="s">
        <v>605</v>
      </c>
      <c r="O29" s="172">
        <v>12</v>
      </c>
      <c r="P29" s="173">
        <v>21</v>
      </c>
      <c r="Q29" s="174">
        <v>9832</v>
      </c>
      <c r="R29" s="172">
        <v>17</v>
      </c>
      <c r="S29" s="173">
        <v>41</v>
      </c>
      <c r="T29" s="174">
        <v>40881</v>
      </c>
      <c r="U29" s="172">
        <v>7</v>
      </c>
      <c r="V29" s="173">
        <v>32</v>
      </c>
      <c r="W29" s="174">
        <v>38643</v>
      </c>
      <c r="X29" s="172">
        <v>5</v>
      </c>
      <c r="Y29" s="173">
        <v>56</v>
      </c>
      <c r="Z29" s="174">
        <v>60741</v>
      </c>
      <c r="AA29" s="172">
        <v>2</v>
      </c>
      <c r="AB29" s="173">
        <v>32</v>
      </c>
      <c r="AC29" s="176" t="s">
        <v>605</v>
      </c>
      <c r="AD29" s="172">
        <v>1</v>
      </c>
      <c r="AE29" s="173">
        <v>21</v>
      </c>
      <c r="AF29" s="176" t="s">
        <v>605</v>
      </c>
      <c r="AG29" s="172">
        <v>2</v>
      </c>
      <c r="AH29" s="173">
        <v>74</v>
      </c>
      <c r="AI29" s="176" t="s">
        <v>605</v>
      </c>
      <c r="AJ29" s="172">
        <v>3</v>
      </c>
      <c r="AK29" s="173">
        <v>7</v>
      </c>
      <c r="AL29" s="174">
        <v>5500</v>
      </c>
    </row>
    <row r="30" spans="1:38">
      <c r="A30" s="167" t="s">
        <v>475</v>
      </c>
      <c r="B30" s="177"/>
      <c r="C30" s="172">
        <v>984</v>
      </c>
      <c r="D30" s="172">
        <v>4830</v>
      </c>
      <c r="E30" s="172">
        <v>7622803</v>
      </c>
      <c r="F30" s="172">
        <v>45</v>
      </c>
      <c r="G30" s="172">
        <v>65</v>
      </c>
      <c r="H30" s="172">
        <v>34932</v>
      </c>
      <c r="I30" s="172">
        <v>147</v>
      </c>
      <c r="J30" s="172">
        <v>407</v>
      </c>
      <c r="K30" s="172">
        <v>450672</v>
      </c>
      <c r="L30" s="172">
        <v>105</v>
      </c>
      <c r="M30" s="172">
        <v>312</v>
      </c>
      <c r="N30" s="172">
        <v>403107</v>
      </c>
      <c r="O30" s="172">
        <v>188</v>
      </c>
      <c r="P30" s="172">
        <v>620</v>
      </c>
      <c r="Q30" s="172">
        <v>697415</v>
      </c>
      <c r="R30" s="172">
        <v>223</v>
      </c>
      <c r="S30" s="172">
        <v>870</v>
      </c>
      <c r="T30" s="172">
        <v>1310310</v>
      </c>
      <c r="U30" s="172">
        <v>103</v>
      </c>
      <c r="V30" s="172">
        <v>586</v>
      </c>
      <c r="W30" s="172">
        <v>1055596</v>
      </c>
      <c r="X30" s="172">
        <v>58</v>
      </c>
      <c r="Y30" s="172">
        <v>603</v>
      </c>
      <c r="Z30" s="172">
        <v>1049823</v>
      </c>
      <c r="AA30" s="172">
        <v>23</v>
      </c>
      <c r="AB30" s="172">
        <v>311</v>
      </c>
      <c r="AC30" s="172">
        <v>713354</v>
      </c>
      <c r="AD30" s="172">
        <v>1</v>
      </c>
      <c r="AE30" s="172">
        <v>21</v>
      </c>
      <c r="AF30" s="175" t="s">
        <v>605</v>
      </c>
      <c r="AG30" s="172">
        <v>14</v>
      </c>
      <c r="AH30" s="172">
        <v>485</v>
      </c>
      <c r="AI30" s="172">
        <v>931612</v>
      </c>
      <c r="AJ30" s="172">
        <v>77</v>
      </c>
      <c r="AK30" s="172">
        <v>550</v>
      </c>
      <c r="AL30" s="172">
        <v>928409</v>
      </c>
    </row>
    <row r="31" spans="1:38" ht="12">
      <c r="A31" s="170" t="s">
        <v>476</v>
      </c>
      <c r="B31" s="171" t="s">
        <v>48</v>
      </c>
      <c r="C31" s="172">
        <v>257</v>
      </c>
      <c r="D31" s="173">
        <v>1278</v>
      </c>
      <c r="E31" s="172">
        <v>2171925</v>
      </c>
      <c r="F31" s="172">
        <v>6</v>
      </c>
      <c r="G31" s="173">
        <v>7</v>
      </c>
      <c r="H31" s="174">
        <v>5095</v>
      </c>
      <c r="I31" s="172">
        <v>37</v>
      </c>
      <c r="J31" s="173">
        <v>141</v>
      </c>
      <c r="K31" s="174">
        <v>168299</v>
      </c>
      <c r="L31" s="172">
        <v>41</v>
      </c>
      <c r="M31" s="173">
        <v>167</v>
      </c>
      <c r="N31" s="174">
        <v>282196</v>
      </c>
      <c r="O31" s="172">
        <v>61</v>
      </c>
      <c r="P31" s="173">
        <v>260</v>
      </c>
      <c r="Q31" s="174">
        <v>326504</v>
      </c>
      <c r="R31" s="172">
        <v>66</v>
      </c>
      <c r="S31" s="173">
        <v>347</v>
      </c>
      <c r="T31" s="174">
        <v>590466</v>
      </c>
      <c r="U31" s="172">
        <v>13</v>
      </c>
      <c r="V31" s="173">
        <v>122</v>
      </c>
      <c r="W31" s="174">
        <v>386336</v>
      </c>
      <c r="X31" s="172">
        <v>5</v>
      </c>
      <c r="Y31" s="173">
        <v>39</v>
      </c>
      <c r="Z31" s="174">
        <v>103601</v>
      </c>
      <c r="AA31" s="172">
        <v>6</v>
      </c>
      <c r="AB31" s="173">
        <v>58</v>
      </c>
      <c r="AC31" s="174">
        <v>142367</v>
      </c>
      <c r="AD31" s="172" t="s">
        <v>606</v>
      </c>
      <c r="AE31" s="172" t="s">
        <v>606</v>
      </c>
      <c r="AF31" s="172" t="s">
        <v>606</v>
      </c>
      <c r="AG31" s="172">
        <v>1</v>
      </c>
      <c r="AH31" s="173">
        <v>26</v>
      </c>
      <c r="AI31" s="176" t="s">
        <v>605</v>
      </c>
      <c r="AJ31" s="172">
        <v>21</v>
      </c>
      <c r="AK31" s="173">
        <v>111</v>
      </c>
      <c r="AL31" s="174">
        <v>118431</v>
      </c>
    </row>
    <row r="32" spans="1:38" ht="12">
      <c r="A32" s="170" t="s">
        <v>482</v>
      </c>
      <c r="B32" s="171" t="s">
        <v>50</v>
      </c>
      <c r="C32" s="172">
        <v>25</v>
      </c>
      <c r="D32" s="173">
        <v>98</v>
      </c>
      <c r="E32" s="172">
        <v>235828</v>
      </c>
      <c r="F32" s="172">
        <v>3</v>
      </c>
      <c r="G32" s="173">
        <v>3</v>
      </c>
      <c r="H32" s="174">
        <v>2566</v>
      </c>
      <c r="I32" s="172">
        <v>3</v>
      </c>
      <c r="J32" s="173">
        <v>13</v>
      </c>
      <c r="K32" s="174">
        <v>63363</v>
      </c>
      <c r="L32" s="172">
        <v>1</v>
      </c>
      <c r="M32" s="173">
        <v>1</v>
      </c>
      <c r="N32" s="176" t="s">
        <v>605</v>
      </c>
      <c r="O32" s="172">
        <v>1</v>
      </c>
      <c r="P32" s="173">
        <v>2</v>
      </c>
      <c r="Q32" s="176" t="s">
        <v>605</v>
      </c>
      <c r="R32" s="172">
        <v>12</v>
      </c>
      <c r="S32" s="173">
        <v>40</v>
      </c>
      <c r="T32" s="174">
        <v>64686</v>
      </c>
      <c r="U32" s="172">
        <v>2</v>
      </c>
      <c r="V32" s="173">
        <v>12</v>
      </c>
      <c r="W32" s="176" t="s">
        <v>605</v>
      </c>
      <c r="X32" s="172">
        <v>2</v>
      </c>
      <c r="Y32" s="173">
        <v>16</v>
      </c>
      <c r="Z32" s="176" t="s">
        <v>605</v>
      </c>
      <c r="AA32" s="172" t="s">
        <v>606</v>
      </c>
      <c r="AB32" s="172" t="s">
        <v>606</v>
      </c>
      <c r="AC32" s="172" t="s">
        <v>606</v>
      </c>
      <c r="AD32" s="172" t="s">
        <v>606</v>
      </c>
      <c r="AE32" s="172" t="s">
        <v>606</v>
      </c>
      <c r="AF32" s="172" t="s">
        <v>606</v>
      </c>
      <c r="AG32" s="172" t="s">
        <v>606</v>
      </c>
      <c r="AH32" s="172" t="s">
        <v>606</v>
      </c>
      <c r="AI32" s="172" t="s">
        <v>606</v>
      </c>
      <c r="AJ32" s="172">
        <v>1</v>
      </c>
      <c r="AK32" s="173">
        <v>11</v>
      </c>
      <c r="AL32" s="176" t="s">
        <v>605</v>
      </c>
    </row>
    <row r="33" spans="1:38" ht="12">
      <c r="A33" s="170" t="s">
        <v>489</v>
      </c>
      <c r="B33" s="171" t="s">
        <v>51</v>
      </c>
      <c r="C33" s="172">
        <v>52</v>
      </c>
      <c r="D33" s="173">
        <v>309</v>
      </c>
      <c r="E33" s="172">
        <v>727770</v>
      </c>
      <c r="F33" s="172">
        <v>1</v>
      </c>
      <c r="G33" s="173">
        <v>5</v>
      </c>
      <c r="H33" s="176" t="s">
        <v>605</v>
      </c>
      <c r="I33" s="172">
        <v>5</v>
      </c>
      <c r="J33" s="173">
        <v>19</v>
      </c>
      <c r="K33" s="176" t="s">
        <v>605</v>
      </c>
      <c r="L33" s="172">
        <v>4</v>
      </c>
      <c r="M33" s="173">
        <v>13</v>
      </c>
      <c r="N33" s="174">
        <v>31423</v>
      </c>
      <c r="O33" s="172">
        <v>10</v>
      </c>
      <c r="P33" s="173">
        <v>34</v>
      </c>
      <c r="Q33" s="174">
        <v>47035</v>
      </c>
      <c r="R33" s="172">
        <v>8</v>
      </c>
      <c r="S33" s="173">
        <v>38</v>
      </c>
      <c r="T33" s="174">
        <v>72514</v>
      </c>
      <c r="U33" s="172">
        <v>1</v>
      </c>
      <c r="V33" s="173">
        <v>2</v>
      </c>
      <c r="W33" s="176" t="s">
        <v>605</v>
      </c>
      <c r="X33" s="172">
        <v>1</v>
      </c>
      <c r="Y33" s="173">
        <v>4</v>
      </c>
      <c r="Z33" s="176" t="s">
        <v>605</v>
      </c>
      <c r="AA33" s="172">
        <v>1</v>
      </c>
      <c r="AB33" s="173">
        <v>15</v>
      </c>
      <c r="AC33" s="176" t="s">
        <v>605</v>
      </c>
      <c r="AD33" s="172" t="s">
        <v>606</v>
      </c>
      <c r="AE33" s="172" t="s">
        <v>606</v>
      </c>
      <c r="AF33" s="172" t="s">
        <v>606</v>
      </c>
      <c r="AG33" s="172" t="s">
        <v>606</v>
      </c>
      <c r="AH33" s="172" t="s">
        <v>606</v>
      </c>
      <c r="AI33" s="172" t="s">
        <v>606</v>
      </c>
      <c r="AJ33" s="172">
        <v>21</v>
      </c>
      <c r="AK33" s="173">
        <v>179</v>
      </c>
      <c r="AL33" s="174">
        <v>468383</v>
      </c>
    </row>
    <row r="34" spans="1:38" ht="12">
      <c r="A34" s="170" t="s">
        <v>493</v>
      </c>
      <c r="B34" s="171" t="s">
        <v>131</v>
      </c>
      <c r="C34" s="172">
        <v>126</v>
      </c>
      <c r="D34" s="173">
        <v>749</v>
      </c>
      <c r="E34" s="172">
        <v>971733</v>
      </c>
      <c r="F34" s="172">
        <v>10</v>
      </c>
      <c r="G34" s="173">
        <v>11</v>
      </c>
      <c r="H34" s="174">
        <v>3736</v>
      </c>
      <c r="I34" s="172">
        <v>10</v>
      </c>
      <c r="J34" s="173">
        <v>19</v>
      </c>
      <c r="K34" s="174">
        <v>11924</v>
      </c>
      <c r="L34" s="172">
        <v>7</v>
      </c>
      <c r="M34" s="173">
        <v>13</v>
      </c>
      <c r="N34" s="174">
        <v>20967</v>
      </c>
      <c r="O34" s="172">
        <v>25</v>
      </c>
      <c r="P34" s="173">
        <v>69</v>
      </c>
      <c r="Q34" s="174">
        <v>64439</v>
      </c>
      <c r="R34" s="172">
        <v>23</v>
      </c>
      <c r="S34" s="173">
        <v>78</v>
      </c>
      <c r="T34" s="174">
        <v>74968</v>
      </c>
      <c r="U34" s="172">
        <v>15</v>
      </c>
      <c r="V34" s="173">
        <v>71</v>
      </c>
      <c r="W34" s="174">
        <v>119096</v>
      </c>
      <c r="X34" s="172">
        <v>19</v>
      </c>
      <c r="Y34" s="173">
        <v>291</v>
      </c>
      <c r="Z34" s="174">
        <v>381760</v>
      </c>
      <c r="AA34" s="172">
        <v>5</v>
      </c>
      <c r="AB34" s="173">
        <v>82</v>
      </c>
      <c r="AC34" s="174">
        <v>179989</v>
      </c>
      <c r="AD34" s="172" t="s">
        <v>606</v>
      </c>
      <c r="AE34" s="172" t="s">
        <v>606</v>
      </c>
      <c r="AF34" s="172" t="s">
        <v>606</v>
      </c>
      <c r="AG34" s="172" t="s">
        <v>606</v>
      </c>
      <c r="AH34" s="172" t="s">
        <v>606</v>
      </c>
      <c r="AI34" s="172" t="s">
        <v>606</v>
      </c>
      <c r="AJ34" s="172">
        <v>12</v>
      </c>
      <c r="AK34" s="173">
        <v>115</v>
      </c>
      <c r="AL34" s="174">
        <v>114854</v>
      </c>
    </row>
    <row r="35" spans="1:38" ht="12">
      <c r="A35" s="170" t="s">
        <v>499</v>
      </c>
      <c r="B35" s="178" t="s">
        <v>54</v>
      </c>
      <c r="C35" s="172">
        <v>113</v>
      </c>
      <c r="D35" s="173">
        <v>624</v>
      </c>
      <c r="E35" s="172">
        <v>1156489</v>
      </c>
      <c r="F35" s="172">
        <v>3</v>
      </c>
      <c r="G35" s="173">
        <v>4</v>
      </c>
      <c r="H35" s="174">
        <v>882</v>
      </c>
      <c r="I35" s="172">
        <v>12</v>
      </c>
      <c r="J35" s="173">
        <v>22</v>
      </c>
      <c r="K35" s="174">
        <v>28412</v>
      </c>
      <c r="L35" s="172">
        <v>11</v>
      </c>
      <c r="M35" s="173">
        <v>19</v>
      </c>
      <c r="N35" s="174">
        <v>16780</v>
      </c>
      <c r="O35" s="172">
        <v>20</v>
      </c>
      <c r="P35" s="173">
        <v>58</v>
      </c>
      <c r="Q35" s="174">
        <v>63710</v>
      </c>
      <c r="R35" s="172">
        <v>27</v>
      </c>
      <c r="S35" s="173">
        <v>62</v>
      </c>
      <c r="T35" s="174">
        <v>84049</v>
      </c>
      <c r="U35" s="172">
        <v>17</v>
      </c>
      <c r="V35" s="173">
        <v>58</v>
      </c>
      <c r="W35" s="174">
        <v>136886</v>
      </c>
      <c r="X35" s="172">
        <v>10</v>
      </c>
      <c r="Y35" s="173">
        <v>115</v>
      </c>
      <c r="Z35" s="174">
        <v>220638</v>
      </c>
      <c r="AA35" s="172">
        <v>6</v>
      </c>
      <c r="AB35" s="173">
        <v>80</v>
      </c>
      <c r="AC35" s="174">
        <v>184441</v>
      </c>
      <c r="AD35" s="172">
        <v>1</v>
      </c>
      <c r="AE35" s="173">
        <v>21</v>
      </c>
      <c r="AF35" s="176" t="s">
        <v>605</v>
      </c>
      <c r="AG35" s="172">
        <v>5</v>
      </c>
      <c r="AH35" s="173">
        <v>183</v>
      </c>
      <c r="AI35" s="174">
        <v>371269</v>
      </c>
      <c r="AJ35" s="172">
        <v>1</v>
      </c>
      <c r="AK35" s="173">
        <v>2</v>
      </c>
      <c r="AL35" s="176" t="s">
        <v>605</v>
      </c>
    </row>
    <row r="36" spans="1:38" ht="12">
      <c r="A36" s="170" t="s">
        <v>503</v>
      </c>
      <c r="B36" s="171" t="s">
        <v>58</v>
      </c>
      <c r="C36" s="172">
        <v>17</v>
      </c>
      <c r="D36" s="173">
        <v>98</v>
      </c>
      <c r="E36" s="172">
        <v>118854</v>
      </c>
      <c r="F36" s="172" t="s">
        <v>606</v>
      </c>
      <c r="G36" s="172" t="s">
        <v>606</v>
      </c>
      <c r="H36" s="172" t="s">
        <v>606</v>
      </c>
      <c r="I36" s="172">
        <v>3</v>
      </c>
      <c r="J36" s="173">
        <v>26</v>
      </c>
      <c r="K36" s="174">
        <v>30815</v>
      </c>
      <c r="L36" s="172">
        <v>1</v>
      </c>
      <c r="M36" s="173">
        <v>5</v>
      </c>
      <c r="N36" s="176" t="s">
        <v>605</v>
      </c>
      <c r="O36" s="172">
        <v>5</v>
      </c>
      <c r="P36" s="173">
        <v>15</v>
      </c>
      <c r="Q36" s="176" t="s">
        <v>605</v>
      </c>
      <c r="R36" s="172">
        <v>2</v>
      </c>
      <c r="S36" s="173">
        <v>8</v>
      </c>
      <c r="T36" s="176" t="s">
        <v>605</v>
      </c>
      <c r="U36" s="172">
        <v>2</v>
      </c>
      <c r="V36" s="173">
        <v>9</v>
      </c>
      <c r="W36" s="176" t="s">
        <v>605</v>
      </c>
      <c r="X36" s="172">
        <v>4</v>
      </c>
      <c r="Y36" s="173">
        <v>35</v>
      </c>
      <c r="Z36" s="174">
        <v>52815</v>
      </c>
      <c r="AA36" s="172" t="s">
        <v>606</v>
      </c>
      <c r="AB36" s="172" t="s">
        <v>606</v>
      </c>
      <c r="AC36" s="172" t="s">
        <v>606</v>
      </c>
      <c r="AD36" s="172" t="s">
        <v>606</v>
      </c>
      <c r="AE36" s="172" t="s">
        <v>606</v>
      </c>
      <c r="AF36" s="172" t="s">
        <v>606</v>
      </c>
      <c r="AG36" s="172" t="s">
        <v>606</v>
      </c>
      <c r="AH36" s="172" t="s">
        <v>606</v>
      </c>
      <c r="AI36" s="172" t="s">
        <v>606</v>
      </c>
      <c r="AJ36" s="172" t="s">
        <v>606</v>
      </c>
      <c r="AK36" s="172" t="s">
        <v>606</v>
      </c>
      <c r="AL36" s="172" t="s">
        <v>606</v>
      </c>
    </row>
    <row r="37" spans="1:38" ht="12">
      <c r="A37" s="170" t="s">
        <v>505</v>
      </c>
      <c r="B37" s="171" t="s">
        <v>506</v>
      </c>
      <c r="C37" s="172">
        <v>61</v>
      </c>
      <c r="D37" s="173">
        <v>262</v>
      </c>
      <c r="E37" s="172">
        <v>330482</v>
      </c>
      <c r="F37" s="172">
        <v>3</v>
      </c>
      <c r="G37" s="173">
        <v>4</v>
      </c>
      <c r="H37" s="174">
        <v>3309</v>
      </c>
      <c r="I37" s="172">
        <v>5</v>
      </c>
      <c r="J37" s="173">
        <v>10</v>
      </c>
      <c r="K37" s="174">
        <v>5366</v>
      </c>
      <c r="L37" s="172">
        <v>5</v>
      </c>
      <c r="M37" s="173">
        <v>12</v>
      </c>
      <c r="N37" s="174">
        <v>10117</v>
      </c>
      <c r="O37" s="172">
        <v>10</v>
      </c>
      <c r="P37" s="173">
        <v>22</v>
      </c>
      <c r="Q37" s="174">
        <v>27278</v>
      </c>
      <c r="R37" s="172">
        <v>15</v>
      </c>
      <c r="S37" s="173">
        <v>48</v>
      </c>
      <c r="T37" s="174">
        <v>54183</v>
      </c>
      <c r="U37" s="172">
        <v>20</v>
      </c>
      <c r="V37" s="173">
        <v>124</v>
      </c>
      <c r="W37" s="174">
        <v>168763</v>
      </c>
      <c r="X37" s="172">
        <v>1</v>
      </c>
      <c r="Y37" s="173">
        <v>12</v>
      </c>
      <c r="Z37" s="176" t="s">
        <v>605</v>
      </c>
      <c r="AA37" s="172">
        <v>1</v>
      </c>
      <c r="AB37" s="173">
        <v>28</v>
      </c>
      <c r="AC37" s="176" t="s">
        <v>605</v>
      </c>
      <c r="AD37" s="172" t="s">
        <v>606</v>
      </c>
      <c r="AE37" s="172" t="s">
        <v>606</v>
      </c>
      <c r="AF37" s="172" t="s">
        <v>606</v>
      </c>
      <c r="AG37" s="172" t="s">
        <v>606</v>
      </c>
      <c r="AH37" s="172" t="s">
        <v>606</v>
      </c>
      <c r="AI37" s="172" t="s">
        <v>606</v>
      </c>
      <c r="AJ37" s="172">
        <v>1</v>
      </c>
      <c r="AK37" s="173">
        <v>2</v>
      </c>
      <c r="AL37" s="176" t="s">
        <v>605</v>
      </c>
    </row>
    <row r="38" spans="1:38" ht="12">
      <c r="A38" s="170" t="s">
        <v>508</v>
      </c>
      <c r="B38" s="171" t="s">
        <v>60</v>
      </c>
      <c r="C38" s="172">
        <v>333</v>
      </c>
      <c r="D38" s="173">
        <v>1412</v>
      </c>
      <c r="E38" s="172">
        <v>1909722</v>
      </c>
      <c r="F38" s="172">
        <v>19</v>
      </c>
      <c r="G38" s="173">
        <v>31</v>
      </c>
      <c r="H38" s="174">
        <v>15254</v>
      </c>
      <c r="I38" s="172">
        <v>72</v>
      </c>
      <c r="J38" s="173">
        <v>157</v>
      </c>
      <c r="K38" s="174">
        <v>118940</v>
      </c>
      <c r="L38" s="172">
        <v>35</v>
      </c>
      <c r="M38" s="173">
        <v>82</v>
      </c>
      <c r="N38" s="174">
        <v>41320</v>
      </c>
      <c r="O38" s="172">
        <v>56</v>
      </c>
      <c r="P38" s="173">
        <v>160</v>
      </c>
      <c r="Q38" s="174">
        <v>150781</v>
      </c>
      <c r="R38" s="172">
        <v>70</v>
      </c>
      <c r="S38" s="173">
        <v>249</v>
      </c>
      <c r="T38" s="174">
        <v>363999</v>
      </c>
      <c r="U38" s="172">
        <v>33</v>
      </c>
      <c r="V38" s="173">
        <v>188</v>
      </c>
      <c r="W38" s="174">
        <v>208148</v>
      </c>
      <c r="X38" s="172">
        <v>16</v>
      </c>
      <c r="Y38" s="173">
        <v>91</v>
      </c>
      <c r="Z38" s="174">
        <v>226157</v>
      </c>
      <c r="AA38" s="172">
        <v>4</v>
      </c>
      <c r="AB38" s="173">
        <v>48</v>
      </c>
      <c r="AC38" s="174">
        <v>96452</v>
      </c>
      <c r="AD38" s="172" t="s">
        <v>606</v>
      </c>
      <c r="AE38" s="172" t="s">
        <v>606</v>
      </c>
      <c r="AF38" s="172" t="s">
        <v>606</v>
      </c>
      <c r="AG38" s="172">
        <v>8</v>
      </c>
      <c r="AH38" s="173">
        <v>276</v>
      </c>
      <c r="AI38" s="174">
        <v>511713</v>
      </c>
      <c r="AJ38" s="172">
        <v>20</v>
      </c>
      <c r="AK38" s="173">
        <v>130</v>
      </c>
      <c r="AL38" s="174">
        <v>176958</v>
      </c>
    </row>
    <row r="39" spans="1:38"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</row>
    <row r="40" spans="1:38">
      <c r="A40" s="151" t="s">
        <v>608</v>
      </c>
      <c r="B40" s="180" t="s">
        <v>609</v>
      </c>
      <c r="C40" s="181"/>
      <c r="D40" s="181"/>
      <c r="E40" s="181"/>
    </row>
    <row r="41" spans="1:38">
      <c r="B41" s="181"/>
      <c r="C41" s="181"/>
      <c r="D41" s="181"/>
      <c r="E41" s="181"/>
    </row>
    <row r="42" spans="1:38">
      <c r="B42" s="181"/>
      <c r="C42" s="181"/>
      <c r="D42" s="181"/>
      <c r="E42" s="181"/>
    </row>
    <row r="43" spans="1:38">
      <c r="B43" s="181"/>
      <c r="C43" s="181"/>
      <c r="D43" s="181"/>
      <c r="E43" s="181"/>
    </row>
    <row r="44" spans="1:38">
      <c r="B44" s="181"/>
      <c r="C44" s="181"/>
      <c r="D44" s="181"/>
      <c r="E44" s="181"/>
    </row>
    <row r="45" spans="1:38">
      <c r="B45" s="181"/>
      <c r="C45" s="181"/>
      <c r="D45" s="181"/>
      <c r="E45" s="181"/>
    </row>
  </sheetData>
  <mergeCells count="21">
    <mergeCell ref="AJ2:AL2"/>
    <mergeCell ref="A4:B4"/>
    <mergeCell ref="A5:B5"/>
    <mergeCell ref="A8:B8"/>
    <mergeCell ref="A14:B14"/>
    <mergeCell ref="U2:W2"/>
    <mergeCell ref="X2:Z2"/>
    <mergeCell ref="AA2:AB2"/>
    <mergeCell ref="AD2:AF2"/>
    <mergeCell ref="AG2:AI2"/>
    <mergeCell ref="F2:H2"/>
    <mergeCell ref="I2:K2"/>
    <mergeCell ref="L2:N2"/>
    <mergeCell ref="O2:Q2"/>
    <mergeCell ref="R2:T2"/>
    <mergeCell ref="B40:E45"/>
    <mergeCell ref="A26:B26"/>
    <mergeCell ref="A30:B30"/>
    <mergeCell ref="A23:B23"/>
    <mergeCell ref="A2:B3"/>
    <mergeCell ref="C2:E2"/>
  </mergeCells>
  <phoneticPr fontId="2"/>
  <conditionalFormatting sqref="A4:AL37">
    <cfRule type="expression" dxfId="9" priority="1" stopIfTrue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/>
  </sheetViews>
  <sheetFormatPr defaultColWidth="8" defaultRowHeight="12"/>
  <cols>
    <col min="1" max="1" width="2.75" style="183" customWidth="1"/>
    <col min="2" max="2" width="25.25" style="183" customWidth="1"/>
    <col min="3" max="10" width="8.125" style="183" bestFit="1" customWidth="1"/>
    <col min="11" max="11" width="10.375" style="183" bestFit="1" customWidth="1"/>
    <col min="12" max="12" width="8.125" style="183" bestFit="1" customWidth="1"/>
    <col min="13" max="13" width="8.5" style="183" bestFit="1" customWidth="1"/>
    <col min="14" max="15" width="8.125" style="183" bestFit="1" customWidth="1"/>
    <col min="16" max="16" width="8.5" style="183" bestFit="1" customWidth="1"/>
    <col min="17" max="18" width="8.125" style="183" bestFit="1" customWidth="1"/>
    <col min="19" max="256" width="8" style="183"/>
    <col min="257" max="257" width="2.75" style="183" customWidth="1"/>
    <col min="258" max="258" width="25.25" style="183" customWidth="1"/>
    <col min="259" max="266" width="8.125" style="183" bestFit="1" customWidth="1"/>
    <col min="267" max="267" width="10.375" style="183" bestFit="1" customWidth="1"/>
    <col min="268" max="268" width="8.125" style="183" bestFit="1" customWidth="1"/>
    <col min="269" max="269" width="8.5" style="183" bestFit="1" customWidth="1"/>
    <col min="270" max="271" width="8.125" style="183" bestFit="1" customWidth="1"/>
    <col min="272" max="272" width="8.5" style="183" bestFit="1" customWidth="1"/>
    <col min="273" max="274" width="8.125" style="183" bestFit="1" customWidth="1"/>
    <col min="275" max="512" width="8" style="183"/>
    <col min="513" max="513" width="2.75" style="183" customWidth="1"/>
    <col min="514" max="514" width="25.25" style="183" customWidth="1"/>
    <col min="515" max="522" width="8.125" style="183" bestFit="1" customWidth="1"/>
    <col min="523" max="523" width="10.375" style="183" bestFit="1" customWidth="1"/>
    <col min="524" max="524" width="8.125" style="183" bestFit="1" customWidth="1"/>
    <col min="525" max="525" width="8.5" style="183" bestFit="1" customWidth="1"/>
    <col min="526" max="527" width="8.125" style="183" bestFit="1" customWidth="1"/>
    <col min="528" max="528" width="8.5" style="183" bestFit="1" customWidth="1"/>
    <col min="529" max="530" width="8.125" style="183" bestFit="1" customWidth="1"/>
    <col min="531" max="768" width="8" style="183"/>
    <col min="769" max="769" width="2.75" style="183" customWidth="1"/>
    <col min="770" max="770" width="25.25" style="183" customWidth="1"/>
    <col min="771" max="778" width="8.125" style="183" bestFit="1" customWidth="1"/>
    <col min="779" max="779" width="10.375" style="183" bestFit="1" customWidth="1"/>
    <col min="780" max="780" width="8.125" style="183" bestFit="1" customWidth="1"/>
    <col min="781" max="781" width="8.5" style="183" bestFit="1" customWidth="1"/>
    <col min="782" max="783" width="8.125" style="183" bestFit="1" customWidth="1"/>
    <col min="784" max="784" width="8.5" style="183" bestFit="1" customWidth="1"/>
    <col min="785" max="786" width="8.125" style="183" bestFit="1" customWidth="1"/>
    <col min="787" max="1024" width="8" style="183"/>
    <col min="1025" max="1025" width="2.75" style="183" customWidth="1"/>
    <col min="1026" max="1026" width="25.25" style="183" customWidth="1"/>
    <col min="1027" max="1034" width="8.125" style="183" bestFit="1" customWidth="1"/>
    <col min="1035" max="1035" width="10.375" style="183" bestFit="1" customWidth="1"/>
    <col min="1036" max="1036" width="8.125" style="183" bestFit="1" customWidth="1"/>
    <col min="1037" max="1037" width="8.5" style="183" bestFit="1" customWidth="1"/>
    <col min="1038" max="1039" width="8.125" style="183" bestFit="1" customWidth="1"/>
    <col min="1040" max="1040" width="8.5" style="183" bestFit="1" customWidth="1"/>
    <col min="1041" max="1042" width="8.125" style="183" bestFit="1" customWidth="1"/>
    <col min="1043" max="1280" width="8" style="183"/>
    <col min="1281" max="1281" width="2.75" style="183" customWidth="1"/>
    <col min="1282" max="1282" width="25.25" style="183" customWidth="1"/>
    <col min="1283" max="1290" width="8.125" style="183" bestFit="1" customWidth="1"/>
    <col min="1291" max="1291" width="10.375" style="183" bestFit="1" customWidth="1"/>
    <col min="1292" max="1292" width="8.125" style="183" bestFit="1" customWidth="1"/>
    <col min="1293" max="1293" width="8.5" style="183" bestFit="1" customWidth="1"/>
    <col min="1294" max="1295" width="8.125" style="183" bestFit="1" customWidth="1"/>
    <col min="1296" max="1296" width="8.5" style="183" bestFit="1" customWidth="1"/>
    <col min="1297" max="1298" width="8.125" style="183" bestFit="1" customWidth="1"/>
    <col min="1299" max="1536" width="8" style="183"/>
    <col min="1537" max="1537" width="2.75" style="183" customWidth="1"/>
    <col min="1538" max="1538" width="25.25" style="183" customWidth="1"/>
    <col min="1539" max="1546" width="8.125" style="183" bestFit="1" customWidth="1"/>
    <col min="1547" max="1547" width="10.375" style="183" bestFit="1" customWidth="1"/>
    <col min="1548" max="1548" width="8.125" style="183" bestFit="1" customWidth="1"/>
    <col min="1549" max="1549" width="8.5" style="183" bestFit="1" customWidth="1"/>
    <col min="1550" max="1551" width="8.125" style="183" bestFit="1" customWidth="1"/>
    <col min="1552" max="1552" width="8.5" style="183" bestFit="1" customWidth="1"/>
    <col min="1553" max="1554" width="8.125" style="183" bestFit="1" customWidth="1"/>
    <col min="1555" max="1792" width="8" style="183"/>
    <col min="1793" max="1793" width="2.75" style="183" customWidth="1"/>
    <col min="1794" max="1794" width="25.25" style="183" customWidth="1"/>
    <col min="1795" max="1802" width="8.125" style="183" bestFit="1" customWidth="1"/>
    <col min="1803" max="1803" width="10.375" style="183" bestFit="1" customWidth="1"/>
    <col min="1804" max="1804" width="8.125" style="183" bestFit="1" customWidth="1"/>
    <col min="1805" max="1805" width="8.5" style="183" bestFit="1" customWidth="1"/>
    <col min="1806" max="1807" width="8.125" style="183" bestFit="1" customWidth="1"/>
    <col min="1808" max="1808" width="8.5" style="183" bestFit="1" customWidth="1"/>
    <col min="1809" max="1810" width="8.125" style="183" bestFit="1" customWidth="1"/>
    <col min="1811" max="2048" width="8" style="183"/>
    <col min="2049" max="2049" width="2.75" style="183" customWidth="1"/>
    <col min="2050" max="2050" width="25.25" style="183" customWidth="1"/>
    <col min="2051" max="2058" width="8.125" style="183" bestFit="1" customWidth="1"/>
    <col min="2059" max="2059" width="10.375" style="183" bestFit="1" customWidth="1"/>
    <col min="2060" max="2060" width="8.125" style="183" bestFit="1" customWidth="1"/>
    <col min="2061" max="2061" width="8.5" style="183" bestFit="1" customWidth="1"/>
    <col min="2062" max="2063" width="8.125" style="183" bestFit="1" customWidth="1"/>
    <col min="2064" max="2064" width="8.5" style="183" bestFit="1" customWidth="1"/>
    <col min="2065" max="2066" width="8.125" style="183" bestFit="1" customWidth="1"/>
    <col min="2067" max="2304" width="8" style="183"/>
    <col min="2305" max="2305" width="2.75" style="183" customWidth="1"/>
    <col min="2306" max="2306" width="25.25" style="183" customWidth="1"/>
    <col min="2307" max="2314" width="8.125" style="183" bestFit="1" customWidth="1"/>
    <col min="2315" max="2315" width="10.375" style="183" bestFit="1" customWidth="1"/>
    <col min="2316" max="2316" width="8.125" style="183" bestFit="1" customWidth="1"/>
    <col min="2317" max="2317" width="8.5" style="183" bestFit="1" customWidth="1"/>
    <col min="2318" max="2319" width="8.125" style="183" bestFit="1" customWidth="1"/>
    <col min="2320" max="2320" width="8.5" style="183" bestFit="1" customWidth="1"/>
    <col min="2321" max="2322" width="8.125" style="183" bestFit="1" customWidth="1"/>
    <col min="2323" max="2560" width="8" style="183"/>
    <col min="2561" max="2561" width="2.75" style="183" customWidth="1"/>
    <col min="2562" max="2562" width="25.25" style="183" customWidth="1"/>
    <col min="2563" max="2570" width="8.125" style="183" bestFit="1" customWidth="1"/>
    <col min="2571" max="2571" width="10.375" style="183" bestFit="1" customWidth="1"/>
    <col min="2572" max="2572" width="8.125" style="183" bestFit="1" customWidth="1"/>
    <col min="2573" max="2573" width="8.5" style="183" bestFit="1" customWidth="1"/>
    <col min="2574" max="2575" width="8.125" style="183" bestFit="1" customWidth="1"/>
    <col min="2576" max="2576" width="8.5" style="183" bestFit="1" customWidth="1"/>
    <col min="2577" max="2578" width="8.125" style="183" bestFit="1" customWidth="1"/>
    <col min="2579" max="2816" width="8" style="183"/>
    <col min="2817" max="2817" width="2.75" style="183" customWidth="1"/>
    <col min="2818" max="2818" width="25.25" style="183" customWidth="1"/>
    <col min="2819" max="2826" width="8.125" style="183" bestFit="1" customWidth="1"/>
    <col min="2827" max="2827" width="10.375" style="183" bestFit="1" customWidth="1"/>
    <col min="2828" max="2828" width="8.125" style="183" bestFit="1" customWidth="1"/>
    <col min="2829" max="2829" width="8.5" style="183" bestFit="1" customWidth="1"/>
    <col min="2830" max="2831" width="8.125" style="183" bestFit="1" customWidth="1"/>
    <col min="2832" max="2832" width="8.5" style="183" bestFit="1" customWidth="1"/>
    <col min="2833" max="2834" width="8.125" style="183" bestFit="1" customWidth="1"/>
    <col min="2835" max="3072" width="8" style="183"/>
    <col min="3073" max="3073" width="2.75" style="183" customWidth="1"/>
    <col min="3074" max="3074" width="25.25" style="183" customWidth="1"/>
    <col min="3075" max="3082" width="8.125" style="183" bestFit="1" customWidth="1"/>
    <col min="3083" max="3083" width="10.375" style="183" bestFit="1" customWidth="1"/>
    <col min="3084" max="3084" width="8.125" style="183" bestFit="1" customWidth="1"/>
    <col min="3085" max="3085" width="8.5" style="183" bestFit="1" customWidth="1"/>
    <col min="3086" max="3087" width="8.125" style="183" bestFit="1" customWidth="1"/>
    <col min="3088" max="3088" width="8.5" style="183" bestFit="1" customWidth="1"/>
    <col min="3089" max="3090" width="8.125" style="183" bestFit="1" customWidth="1"/>
    <col min="3091" max="3328" width="8" style="183"/>
    <col min="3329" max="3329" width="2.75" style="183" customWidth="1"/>
    <col min="3330" max="3330" width="25.25" style="183" customWidth="1"/>
    <col min="3331" max="3338" width="8.125" style="183" bestFit="1" customWidth="1"/>
    <col min="3339" max="3339" width="10.375" style="183" bestFit="1" customWidth="1"/>
    <col min="3340" max="3340" width="8.125" style="183" bestFit="1" customWidth="1"/>
    <col min="3341" max="3341" width="8.5" style="183" bestFit="1" customWidth="1"/>
    <col min="3342" max="3343" width="8.125" style="183" bestFit="1" customWidth="1"/>
    <col min="3344" max="3344" width="8.5" style="183" bestFit="1" customWidth="1"/>
    <col min="3345" max="3346" width="8.125" style="183" bestFit="1" customWidth="1"/>
    <col min="3347" max="3584" width="8" style="183"/>
    <col min="3585" max="3585" width="2.75" style="183" customWidth="1"/>
    <col min="3586" max="3586" width="25.25" style="183" customWidth="1"/>
    <col min="3587" max="3594" width="8.125" style="183" bestFit="1" customWidth="1"/>
    <col min="3595" max="3595" width="10.375" style="183" bestFit="1" customWidth="1"/>
    <col min="3596" max="3596" width="8.125" style="183" bestFit="1" customWidth="1"/>
    <col min="3597" max="3597" width="8.5" style="183" bestFit="1" customWidth="1"/>
    <col min="3598" max="3599" width="8.125" style="183" bestFit="1" customWidth="1"/>
    <col min="3600" max="3600" width="8.5" style="183" bestFit="1" customWidth="1"/>
    <col min="3601" max="3602" width="8.125" style="183" bestFit="1" customWidth="1"/>
    <col min="3603" max="3840" width="8" style="183"/>
    <col min="3841" max="3841" width="2.75" style="183" customWidth="1"/>
    <col min="3842" max="3842" width="25.25" style="183" customWidth="1"/>
    <col min="3843" max="3850" width="8.125" style="183" bestFit="1" customWidth="1"/>
    <col min="3851" max="3851" width="10.375" style="183" bestFit="1" customWidth="1"/>
    <col min="3852" max="3852" width="8.125" style="183" bestFit="1" customWidth="1"/>
    <col min="3853" max="3853" width="8.5" style="183" bestFit="1" customWidth="1"/>
    <col min="3854" max="3855" width="8.125" style="183" bestFit="1" customWidth="1"/>
    <col min="3856" max="3856" width="8.5" style="183" bestFit="1" customWidth="1"/>
    <col min="3857" max="3858" width="8.125" style="183" bestFit="1" customWidth="1"/>
    <col min="3859" max="4096" width="8" style="183"/>
    <col min="4097" max="4097" width="2.75" style="183" customWidth="1"/>
    <col min="4098" max="4098" width="25.25" style="183" customWidth="1"/>
    <col min="4099" max="4106" width="8.125" style="183" bestFit="1" customWidth="1"/>
    <col min="4107" max="4107" width="10.375" style="183" bestFit="1" customWidth="1"/>
    <col min="4108" max="4108" width="8.125" style="183" bestFit="1" customWidth="1"/>
    <col min="4109" max="4109" width="8.5" style="183" bestFit="1" customWidth="1"/>
    <col min="4110" max="4111" width="8.125" style="183" bestFit="1" customWidth="1"/>
    <col min="4112" max="4112" width="8.5" style="183" bestFit="1" customWidth="1"/>
    <col min="4113" max="4114" width="8.125" style="183" bestFit="1" customWidth="1"/>
    <col min="4115" max="4352" width="8" style="183"/>
    <col min="4353" max="4353" width="2.75" style="183" customWidth="1"/>
    <col min="4354" max="4354" width="25.25" style="183" customWidth="1"/>
    <col min="4355" max="4362" width="8.125" style="183" bestFit="1" customWidth="1"/>
    <col min="4363" max="4363" width="10.375" style="183" bestFit="1" customWidth="1"/>
    <col min="4364" max="4364" width="8.125" style="183" bestFit="1" customWidth="1"/>
    <col min="4365" max="4365" width="8.5" style="183" bestFit="1" customWidth="1"/>
    <col min="4366" max="4367" width="8.125" style="183" bestFit="1" customWidth="1"/>
    <col min="4368" max="4368" width="8.5" style="183" bestFit="1" customWidth="1"/>
    <col min="4369" max="4370" width="8.125" style="183" bestFit="1" customWidth="1"/>
    <col min="4371" max="4608" width="8" style="183"/>
    <col min="4609" max="4609" width="2.75" style="183" customWidth="1"/>
    <col min="4610" max="4610" width="25.25" style="183" customWidth="1"/>
    <col min="4611" max="4618" width="8.125" style="183" bestFit="1" customWidth="1"/>
    <col min="4619" max="4619" width="10.375" style="183" bestFit="1" customWidth="1"/>
    <col min="4620" max="4620" width="8.125" style="183" bestFit="1" customWidth="1"/>
    <col min="4621" max="4621" width="8.5" style="183" bestFit="1" customWidth="1"/>
    <col min="4622" max="4623" width="8.125" style="183" bestFit="1" customWidth="1"/>
    <col min="4624" max="4624" width="8.5" style="183" bestFit="1" customWidth="1"/>
    <col min="4625" max="4626" width="8.125" style="183" bestFit="1" customWidth="1"/>
    <col min="4627" max="4864" width="8" style="183"/>
    <col min="4865" max="4865" width="2.75" style="183" customWidth="1"/>
    <col min="4866" max="4866" width="25.25" style="183" customWidth="1"/>
    <col min="4867" max="4874" width="8.125" style="183" bestFit="1" customWidth="1"/>
    <col min="4875" max="4875" width="10.375" style="183" bestFit="1" customWidth="1"/>
    <col min="4876" max="4876" width="8.125" style="183" bestFit="1" customWidth="1"/>
    <col min="4877" max="4877" width="8.5" style="183" bestFit="1" customWidth="1"/>
    <col min="4878" max="4879" width="8.125" style="183" bestFit="1" customWidth="1"/>
    <col min="4880" max="4880" width="8.5" style="183" bestFit="1" customWidth="1"/>
    <col min="4881" max="4882" width="8.125" style="183" bestFit="1" customWidth="1"/>
    <col min="4883" max="5120" width="8" style="183"/>
    <col min="5121" max="5121" width="2.75" style="183" customWidth="1"/>
    <col min="5122" max="5122" width="25.25" style="183" customWidth="1"/>
    <col min="5123" max="5130" width="8.125" style="183" bestFit="1" customWidth="1"/>
    <col min="5131" max="5131" width="10.375" style="183" bestFit="1" customWidth="1"/>
    <col min="5132" max="5132" width="8.125" style="183" bestFit="1" customWidth="1"/>
    <col min="5133" max="5133" width="8.5" style="183" bestFit="1" customWidth="1"/>
    <col min="5134" max="5135" width="8.125" style="183" bestFit="1" customWidth="1"/>
    <col min="5136" max="5136" width="8.5" style="183" bestFit="1" customWidth="1"/>
    <col min="5137" max="5138" width="8.125" style="183" bestFit="1" customWidth="1"/>
    <col min="5139" max="5376" width="8" style="183"/>
    <col min="5377" max="5377" width="2.75" style="183" customWidth="1"/>
    <col min="5378" max="5378" width="25.25" style="183" customWidth="1"/>
    <col min="5379" max="5386" width="8.125" style="183" bestFit="1" customWidth="1"/>
    <col min="5387" max="5387" width="10.375" style="183" bestFit="1" customWidth="1"/>
    <col min="5388" max="5388" width="8.125" style="183" bestFit="1" customWidth="1"/>
    <col min="5389" max="5389" width="8.5" style="183" bestFit="1" customWidth="1"/>
    <col min="5390" max="5391" width="8.125" style="183" bestFit="1" customWidth="1"/>
    <col min="5392" max="5392" width="8.5" style="183" bestFit="1" customWidth="1"/>
    <col min="5393" max="5394" width="8.125" style="183" bestFit="1" customWidth="1"/>
    <col min="5395" max="5632" width="8" style="183"/>
    <col min="5633" max="5633" width="2.75" style="183" customWidth="1"/>
    <col min="5634" max="5634" width="25.25" style="183" customWidth="1"/>
    <col min="5635" max="5642" width="8.125" style="183" bestFit="1" customWidth="1"/>
    <col min="5643" max="5643" width="10.375" style="183" bestFit="1" customWidth="1"/>
    <col min="5644" max="5644" width="8.125" style="183" bestFit="1" customWidth="1"/>
    <col min="5645" max="5645" width="8.5" style="183" bestFit="1" customWidth="1"/>
    <col min="5646" max="5647" width="8.125" style="183" bestFit="1" customWidth="1"/>
    <col min="5648" max="5648" width="8.5" style="183" bestFit="1" customWidth="1"/>
    <col min="5649" max="5650" width="8.125" style="183" bestFit="1" customWidth="1"/>
    <col min="5651" max="5888" width="8" style="183"/>
    <col min="5889" max="5889" width="2.75" style="183" customWidth="1"/>
    <col min="5890" max="5890" width="25.25" style="183" customWidth="1"/>
    <col min="5891" max="5898" width="8.125" style="183" bestFit="1" customWidth="1"/>
    <col min="5899" max="5899" width="10.375" style="183" bestFit="1" customWidth="1"/>
    <col min="5900" max="5900" width="8.125" style="183" bestFit="1" customWidth="1"/>
    <col min="5901" max="5901" width="8.5" style="183" bestFit="1" customWidth="1"/>
    <col min="5902" max="5903" width="8.125" style="183" bestFit="1" customWidth="1"/>
    <col min="5904" max="5904" width="8.5" style="183" bestFit="1" customWidth="1"/>
    <col min="5905" max="5906" width="8.125" style="183" bestFit="1" customWidth="1"/>
    <col min="5907" max="6144" width="8" style="183"/>
    <col min="6145" max="6145" width="2.75" style="183" customWidth="1"/>
    <col min="6146" max="6146" width="25.25" style="183" customWidth="1"/>
    <col min="6147" max="6154" width="8.125" style="183" bestFit="1" customWidth="1"/>
    <col min="6155" max="6155" width="10.375" style="183" bestFit="1" customWidth="1"/>
    <col min="6156" max="6156" width="8.125" style="183" bestFit="1" customWidth="1"/>
    <col min="6157" max="6157" width="8.5" style="183" bestFit="1" customWidth="1"/>
    <col min="6158" max="6159" width="8.125" style="183" bestFit="1" customWidth="1"/>
    <col min="6160" max="6160" width="8.5" style="183" bestFit="1" customWidth="1"/>
    <col min="6161" max="6162" width="8.125" style="183" bestFit="1" customWidth="1"/>
    <col min="6163" max="6400" width="8" style="183"/>
    <col min="6401" max="6401" width="2.75" style="183" customWidth="1"/>
    <col min="6402" max="6402" width="25.25" style="183" customWidth="1"/>
    <col min="6403" max="6410" width="8.125" style="183" bestFit="1" customWidth="1"/>
    <col min="6411" max="6411" width="10.375" style="183" bestFit="1" customWidth="1"/>
    <col min="6412" max="6412" width="8.125" style="183" bestFit="1" customWidth="1"/>
    <col min="6413" max="6413" width="8.5" style="183" bestFit="1" customWidth="1"/>
    <col min="6414" max="6415" width="8.125" style="183" bestFit="1" customWidth="1"/>
    <col min="6416" max="6416" width="8.5" style="183" bestFit="1" customWidth="1"/>
    <col min="6417" max="6418" width="8.125" style="183" bestFit="1" customWidth="1"/>
    <col min="6419" max="6656" width="8" style="183"/>
    <col min="6657" max="6657" width="2.75" style="183" customWidth="1"/>
    <col min="6658" max="6658" width="25.25" style="183" customWidth="1"/>
    <col min="6659" max="6666" width="8.125" style="183" bestFit="1" customWidth="1"/>
    <col min="6667" max="6667" width="10.375" style="183" bestFit="1" customWidth="1"/>
    <col min="6668" max="6668" width="8.125" style="183" bestFit="1" customWidth="1"/>
    <col min="6669" max="6669" width="8.5" style="183" bestFit="1" customWidth="1"/>
    <col min="6670" max="6671" width="8.125" style="183" bestFit="1" customWidth="1"/>
    <col min="6672" max="6672" width="8.5" style="183" bestFit="1" customWidth="1"/>
    <col min="6673" max="6674" width="8.125" style="183" bestFit="1" customWidth="1"/>
    <col min="6675" max="6912" width="8" style="183"/>
    <col min="6913" max="6913" width="2.75" style="183" customWidth="1"/>
    <col min="6914" max="6914" width="25.25" style="183" customWidth="1"/>
    <col min="6915" max="6922" width="8.125" style="183" bestFit="1" customWidth="1"/>
    <col min="6923" max="6923" width="10.375" style="183" bestFit="1" customWidth="1"/>
    <col min="6924" max="6924" width="8.125" style="183" bestFit="1" customWidth="1"/>
    <col min="6925" max="6925" width="8.5" style="183" bestFit="1" customWidth="1"/>
    <col min="6926" max="6927" width="8.125" style="183" bestFit="1" customWidth="1"/>
    <col min="6928" max="6928" width="8.5" style="183" bestFit="1" customWidth="1"/>
    <col min="6929" max="6930" width="8.125" style="183" bestFit="1" customWidth="1"/>
    <col min="6931" max="7168" width="8" style="183"/>
    <col min="7169" max="7169" width="2.75" style="183" customWidth="1"/>
    <col min="7170" max="7170" width="25.25" style="183" customWidth="1"/>
    <col min="7171" max="7178" width="8.125" style="183" bestFit="1" customWidth="1"/>
    <col min="7179" max="7179" width="10.375" style="183" bestFit="1" customWidth="1"/>
    <col min="7180" max="7180" width="8.125" style="183" bestFit="1" customWidth="1"/>
    <col min="7181" max="7181" width="8.5" style="183" bestFit="1" customWidth="1"/>
    <col min="7182" max="7183" width="8.125" style="183" bestFit="1" customWidth="1"/>
    <col min="7184" max="7184" width="8.5" style="183" bestFit="1" customWidth="1"/>
    <col min="7185" max="7186" width="8.125" style="183" bestFit="1" customWidth="1"/>
    <col min="7187" max="7424" width="8" style="183"/>
    <col min="7425" max="7425" width="2.75" style="183" customWidth="1"/>
    <col min="7426" max="7426" width="25.25" style="183" customWidth="1"/>
    <col min="7427" max="7434" width="8.125" style="183" bestFit="1" customWidth="1"/>
    <col min="7435" max="7435" width="10.375" style="183" bestFit="1" customWidth="1"/>
    <col min="7436" max="7436" width="8.125" style="183" bestFit="1" customWidth="1"/>
    <col min="7437" max="7437" width="8.5" style="183" bestFit="1" customWidth="1"/>
    <col min="7438" max="7439" width="8.125" style="183" bestFit="1" customWidth="1"/>
    <col min="7440" max="7440" width="8.5" style="183" bestFit="1" customWidth="1"/>
    <col min="7441" max="7442" width="8.125" style="183" bestFit="1" customWidth="1"/>
    <col min="7443" max="7680" width="8" style="183"/>
    <col min="7681" max="7681" width="2.75" style="183" customWidth="1"/>
    <col min="7682" max="7682" width="25.25" style="183" customWidth="1"/>
    <col min="7683" max="7690" width="8.125" style="183" bestFit="1" customWidth="1"/>
    <col min="7691" max="7691" width="10.375" style="183" bestFit="1" customWidth="1"/>
    <col min="7692" max="7692" width="8.125" style="183" bestFit="1" customWidth="1"/>
    <col min="7693" max="7693" width="8.5" style="183" bestFit="1" customWidth="1"/>
    <col min="7694" max="7695" width="8.125" style="183" bestFit="1" customWidth="1"/>
    <col min="7696" max="7696" width="8.5" style="183" bestFit="1" customWidth="1"/>
    <col min="7697" max="7698" width="8.125" style="183" bestFit="1" customWidth="1"/>
    <col min="7699" max="7936" width="8" style="183"/>
    <col min="7937" max="7937" width="2.75" style="183" customWidth="1"/>
    <col min="7938" max="7938" width="25.25" style="183" customWidth="1"/>
    <col min="7939" max="7946" width="8.125" style="183" bestFit="1" customWidth="1"/>
    <col min="7947" max="7947" width="10.375" style="183" bestFit="1" customWidth="1"/>
    <col min="7948" max="7948" width="8.125" style="183" bestFit="1" customWidth="1"/>
    <col min="7949" max="7949" width="8.5" style="183" bestFit="1" customWidth="1"/>
    <col min="7950" max="7951" width="8.125" style="183" bestFit="1" customWidth="1"/>
    <col min="7952" max="7952" width="8.5" style="183" bestFit="1" customWidth="1"/>
    <col min="7953" max="7954" width="8.125" style="183" bestFit="1" customWidth="1"/>
    <col min="7955" max="8192" width="8" style="183"/>
    <col min="8193" max="8193" width="2.75" style="183" customWidth="1"/>
    <col min="8194" max="8194" width="25.25" style="183" customWidth="1"/>
    <col min="8195" max="8202" width="8.125" style="183" bestFit="1" customWidth="1"/>
    <col min="8203" max="8203" width="10.375" style="183" bestFit="1" customWidth="1"/>
    <col min="8204" max="8204" width="8.125" style="183" bestFit="1" customWidth="1"/>
    <col min="8205" max="8205" width="8.5" style="183" bestFit="1" customWidth="1"/>
    <col min="8206" max="8207" width="8.125" style="183" bestFit="1" customWidth="1"/>
    <col min="8208" max="8208" width="8.5" style="183" bestFit="1" customWidth="1"/>
    <col min="8209" max="8210" width="8.125" style="183" bestFit="1" customWidth="1"/>
    <col min="8211" max="8448" width="8" style="183"/>
    <col min="8449" max="8449" width="2.75" style="183" customWidth="1"/>
    <col min="8450" max="8450" width="25.25" style="183" customWidth="1"/>
    <col min="8451" max="8458" width="8.125" style="183" bestFit="1" customWidth="1"/>
    <col min="8459" max="8459" width="10.375" style="183" bestFit="1" customWidth="1"/>
    <col min="8460" max="8460" width="8.125" style="183" bestFit="1" customWidth="1"/>
    <col min="8461" max="8461" width="8.5" style="183" bestFit="1" customWidth="1"/>
    <col min="8462" max="8463" width="8.125" style="183" bestFit="1" customWidth="1"/>
    <col min="8464" max="8464" width="8.5" style="183" bestFit="1" customWidth="1"/>
    <col min="8465" max="8466" width="8.125" style="183" bestFit="1" customWidth="1"/>
    <col min="8467" max="8704" width="8" style="183"/>
    <col min="8705" max="8705" width="2.75" style="183" customWidth="1"/>
    <col min="8706" max="8706" width="25.25" style="183" customWidth="1"/>
    <col min="8707" max="8714" width="8.125" style="183" bestFit="1" customWidth="1"/>
    <col min="8715" max="8715" width="10.375" style="183" bestFit="1" customWidth="1"/>
    <col min="8716" max="8716" width="8.125" style="183" bestFit="1" customWidth="1"/>
    <col min="8717" max="8717" width="8.5" style="183" bestFit="1" customWidth="1"/>
    <col min="8718" max="8719" width="8.125" style="183" bestFit="1" customWidth="1"/>
    <col min="8720" max="8720" width="8.5" style="183" bestFit="1" customWidth="1"/>
    <col min="8721" max="8722" width="8.125" style="183" bestFit="1" customWidth="1"/>
    <col min="8723" max="8960" width="8" style="183"/>
    <col min="8961" max="8961" width="2.75" style="183" customWidth="1"/>
    <col min="8962" max="8962" width="25.25" style="183" customWidth="1"/>
    <col min="8963" max="8970" width="8.125" style="183" bestFit="1" customWidth="1"/>
    <col min="8971" max="8971" width="10.375" style="183" bestFit="1" customWidth="1"/>
    <col min="8972" max="8972" width="8.125" style="183" bestFit="1" customWidth="1"/>
    <col min="8973" max="8973" width="8.5" style="183" bestFit="1" customWidth="1"/>
    <col min="8974" max="8975" width="8.125" style="183" bestFit="1" customWidth="1"/>
    <col min="8976" max="8976" width="8.5" style="183" bestFit="1" customWidth="1"/>
    <col min="8977" max="8978" width="8.125" style="183" bestFit="1" customWidth="1"/>
    <col min="8979" max="9216" width="8" style="183"/>
    <col min="9217" max="9217" width="2.75" style="183" customWidth="1"/>
    <col min="9218" max="9218" width="25.25" style="183" customWidth="1"/>
    <col min="9219" max="9226" width="8.125" style="183" bestFit="1" customWidth="1"/>
    <col min="9227" max="9227" width="10.375" style="183" bestFit="1" customWidth="1"/>
    <col min="9228" max="9228" width="8.125" style="183" bestFit="1" customWidth="1"/>
    <col min="9229" max="9229" width="8.5" style="183" bestFit="1" customWidth="1"/>
    <col min="9230" max="9231" width="8.125" style="183" bestFit="1" customWidth="1"/>
    <col min="9232" max="9232" width="8.5" style="183" bestFit="1" customWidth="1"/>
    <col min="9233" max="9234" width="8.125" style="183" bestFit="1" customWidth="1"/>
    <col min="9235" max="9472" width="8" style="183"/>
    <col min="9473" max="9473" width="2.75" style="183" customWidth="1"/>
    <col min="9474" max="9474" width="25.25" style="183" customWidth="1"/>
    <col min="9475" max="9482" width="8.125" style="183" bestFit="1" customWidth="1"/>
    <col min="9483" max="9483" width="10.375" style="183" bestFit="1" customWidth="1"/>
    <col min="9484" max="9484" width="8.125" style="183" bestFit="1" customWidth="1"/>
    <col min="9485" max="9485" width="8.5" style="183" bestFit="1" customWidth="1"/>
    <col min="9486" max="9487" width="8.125" style="183" bestFit="1" customWidth="1"/>
    <col min="9488" max="9488" width="8.5" style="183" bestFit="1" customWidth="1"/>
    <col min="9489" max="9490" width="8.125" style="183" bestFit="1" customWidth="1"/>
    <col min="9491" max="9728" width="8" style="183"/>
    <col min="9729" max="9729" width="2.75" style="183" customWidth="1"/>
    <col min="9730" max="9730" width="25.25" style="183" customWidth="1"/>
    <col min="9731" max="9738" width="8.125" style="183" bestFit="1" customWidth="1"/>
    <col min="9739" max="9739" width="10.375" style="183" bestFit="1" customWidth="1"/>
    <col min="9740" max="9740" width="8.125" style="183" bestFit="1" customWidth="1"/>
    <col min="9741" max="9741" width="8.5" style="183" bestFit="1" customWidth="1"/>
    <col min="9742" max="9743" width="8.125" style="183" bestFit="1" customWidth="1"/>
    <col min="9744" max="9744" width="8.5" style="183" bestFit="1" customWidth="1"/>
    <col min="9745" max="9746" width="8.125" style="183" bestFit="1" customWidth="1"/>
    <col min="9747" max="9984" width="8" style="183"/>
    <col min="9985" max="9985" width="2.75" style="183" customWidth="1"/>
    <col min="9986" max="9986" width="25.25" style="183" customWidth="1"/>
    <col min="9987" max="9994" width="8.125" style="183" bestFit="1" customWidth="1"/>
    <col min="9995" max="9995" width="10.375" style="183" bestFit="1" customWidth="1"/>
    <col min="9996" max="9996" width="8.125" style="183" bestFit="1" customWidth="1"/>
    <col min="9997" max="9997" width="8.5" style="183" bestFit="1" customWidth="1"/>
    <col min="9998" max="9999" width="8.125" style="183" bestFit="1" customWidth="1"/>
    <col min="10000" max="10000" width="8.5" style="183" bestFit="1" customWidth="1"/>
    <col min="10001" max="10002" width="8.125" style="183" bestFit="1" customWidth="1"/>
    <col min="10003" max="10240" width="8" style="183"/>
    <col min="10241" max="10241" width="2.75" style="183" customWidth="1"/>
    <col min="10242" max="10242" width="25.25" style="183" customWidth="1"/>
    <col min="10243" max="10250" width="8.125" style="183" bestFit="1" customWidth="1"/>
    <col min="10251" max="10251" width="10.375" style="183" bestFit="1" customWidth="1"/>
    <col min="10252" max="10252" width="8.125" style="183" bestFit="1" customWidth="1"/>
    <col min="10253" max="10253" width="8.5" style="183" bestFit="1" customWidth="1"/>
    <col min="10254" max="10255" width="8.125" style="183" bestFit="1" customWidth="1"/>
    <col min="10256" max="10256" width="8.5" style="183" bestFit="1" customWidth="1"/>
    <col min="10257" max="10258" width="8.125" style="183" bestFit="1" customWidth="1"/>
    <col min="10259" max="10496" width="8" style="183"/>
    <col min="10497" max="10497" width="2.75" style="183" customWidth="1"/>
    <col min="10498" max="10498" width="25.25" style="183" customWidth="1"/>
    <col min="10499" max="10506" width="8.125" style="183" bestFit="1" customWidth="1"/>
    <col min="10507" max="10507" width="10.375" style="183" bestFit="1" customWidth="1"/>
    <col min="10508" max="10508" width="8.125" style="183" bestFit="1" customWidth="1"/>
    <col min="10509" max="10509" width="8.5" style="183" bestFit="1" customWidth="1"/>
    <col min="10510" max="10511" width="8.125" style="183" bestFit="1" customWidth="1"/>
    <col min="10512" max="10512" width="8.5" style="183" bestFit="1" customWidth="1"/>
    <col min="10513" max="10514" width="8.125" style="183" bestFit="1" customWidth="1"/>
    <col min="10515" max="10752" width="8" style="183"/>
    <col min="10753" max="10753" width="2.75" style="183" customWidth="1"/>
    <col min="10754" max="10754" width="25.25" style="183" customWidth="1"/>
    <col min="10755" max="10762" width="8.125" style="183" bestFit="1" customWidth="1"/>
    <col min="10763" max="10763" width="10.375" style="183" bestFit="1" customWidth="1"/>
    <col min="10764" max="10764" width="8.125" style="183" bestFit="1" customWidth="1"/>
    <col min="10765" max="10765" width="8.5" style="183" bestFit="1" customWidth="1"/>
    <col min="10766" max="10767" width="8.125" style="183" bestFit="1" customWidth="1"/>
    <col min="10768" max="10768" width="8.5" style="183" bestFit="1" customWidth="1"/>
    <col min="10769" max="10770" width="8.125" style="183" bestFit="1" customWidth="1"/>
    <col min="10771" max="11008" width="8" style="183"/>
    <col min="11009" max="11009" width="2.75" style="183" customWidth="1"/>
    <col min="11010" max="11010" width="25.25" style="183" customWidth="1"/>
    <col min="11011" max="11018" width="8.125" style="183" bestFit="1" customWidth="1"/>
    <col min="11019" max="11019" width="10.375" style="183" bestFit="1" customWidth="1"/>
    <col min="11020" max="11020" width="8.125" style="183" bestFit="1" customWidth="1"/>
    <col min="11021" max="11021" width="8.5" style="183" bestFit="1" customWidth="1"/>
    <col min="11022" max="11023" width="8.125" style="183" bestFit="1" customWidth="1"/>
    <col min="11024" max="11024" width="8.5" style="183" bestFit="1" customWidth="1"/>
    <col min="11025" max="11026" width="8.125" style="183" bestFit="1" customWidth="1"/>
    <col min="11027" max="11264" width="8" style="183"/>
    <col min="11265" max="11265" width="2.75" style="183" customWidth="1"/>
    <col min="11266" max="11266" width="25.25" style="183" customWidth="1"/>
    <col min="11267" max="11274" width="8.125" style="183" bestFit="1" customWidth="1"/>
    <col min="11275" max="11275" width="10.375" style="183" bestFit="1" customWidth="1"/>
    <col min="11276" max="11276" width="8.125" style="183" bestFit="1" customWidth="1"/>
    <col min="11277" max="11277" width="8.5" style="183" bestFit="1" customWidth="1"/>
    <col min="11278" max="11279" width="8.125" style="183" bestFit="1" customWidth="1"/>
    <col min="11280" max="11280" width="8.5" style="183" bestFit="1" customWidth="1"/>
    <col min="11281" max="11282" width="8.125" style="183" bestFit="1" customWidth="1"/>
    <col min="11283" max="11520" width="8" style="183"/>
    <col min="11521" max="11521" width="2.75" style="183" customWidth="1"/>
    <col min="11522" max="11522" width="25.25" style="183" customWidth="1"/>
    <col min="11523" max="11530" width="8.125" style="183" bestFit="1" customWidth="1"/>
    <col min="11531" max="11531" width="10.375" style="183" bestFit="1" customWidth="1"/>
    <col min="11532" max="11532" width="8.125" style="183" bestFit="1" customWidth="1"/>
    <col min="11533" max="11533" width="8.5" style="183" bestFit="1" customWidth="1"/>
    <col min="11534" max="11535" width="8.125" style="183" bestFit="1" customWidth="1"/>
    <col min="11536" max="11536" width="8.5" style="183" bestFit="1" customWidth="1"/>
    <col min="11537" max="11538" width="8.125" style="183" bestFit="1" customWidth="1"/>
    <col min="11539" max="11776" width="8" style="183"/>
    <col min="11777" max="11777" width="2.75" style="183" customWidth="1"/>
    <col min="11778" max="11778" width="25.25" style="183" customWidth="1"/>
    <col min="11779" max="11786" width="8.125" style="183" bestFit="1" customWidth="1"/>
    <col min="11787" max="11787" width="10.375" style="183" bestFit="1" customWidth="1"/>
    <col min="11788" max="11788" width="8.125" style="183" bestFit="1" customWidth="1"/>
    <col min="11789" max="11789" width="8.5" style="183" bestFit="1" customWidth="1"/>
    <col min="11790" max="11791" width="8.125" style="183" bestFit="1" customWidth="1"/>
    <col min="11792" max="11792" width="8.5" style="183" bestFit="1" customWidth="1"/>
    <col min="11793" max="11794" width="8.125" style="183" bestFit="1" customWidth="1"/>
    <col min="11795" max="12032" width="8" style="183"/>
    <col min="12033" max="12033" width="2.75" style="183" customWidth="1"/>
    <col min="12034" max="12034" width="25.25" style="183" customWidth="1"/>
    <col min="12035" max="12042" width="8.125" style="183" bestFit="1" customWidth="1"/>
    <col min="12043" max="12043" width="10.375" style="183" bestFit="1" customWidth="1"/>
    <col min="12044" max="12044" width="8.125" style="183" bestFit="1" customWidth="1"/>
    <col min="12045" max="12045" width="8.5" style="183" bestFit="1" customWidth="1"/>
    <col min="12046" max="12047" width="8.125" style="183" bestFit="1" customWidth="1"/>
    <col min="12048" max="12048" width="8.5" style="183" bestFit="1" customWidth="1"/>
    <col min="12049" max="12050" width="8.125" style="183" bestFit="1" customWidth="1"/>
    <col min="12051" max="12288" width="8" style="183"/>
    <col min="12289" max="12289" width="2.75" style="183" customWidth="1"/>
    <col min="12290" max="12290" width="25.25" style="183" customWidth="1"/>
    <col min="12291" max="12298" width="8.125" style="183" bestFit="1" customWidth="1"/>
    <col min="12299" max="12299" width="10.375" style="183" bestFit="1" customWidth="1"/>
    <col min="12300" max="12300" width="8.125" style="183" bestFit="1" customWidth="1"/>
    <col min="12301" max="12301" width="8.5" style="183" bestFit="1" customWidth="1"/>
    <col min="12302" max="12303" width="8.125" style="183" bestFit="1" customWidth="1"/>
    <col min="12304" max="12304" width="8.5" style="183" bestFit="1" customWidth="1"/>
    <col min="12305" max="12306" width="8.125" style="183" bestFit="1" customWidth="1"/>
    <col min="12307" max="12544" width="8" style="183"/>
    <col min="12545" max="12545" width="2.75" style="183" customWidth="1"/>
    <col min="12546" max="12546" width="25.25" style="183" customWidth="1"/>
    <col min="12547" max="12554" width="8.125" style="183" bestFit="1" customWidth="1"/>
    <col min="12555" max="12555" width="10.375" style="183" bestFit="1" customWidth="1"/>
    <col min="12556" max="12556" width="8.125" style="183" bestFit="1" customWidth="1"/>
    <col min="12557" max="12557" width="8.5" style="183" bestFit="1" customWidth="1"/>
    <col min="12558" max="12559" width="8.125" style="183" bestFit="1" customWidth="1"/>
    <col min="12560" max="12560" width="8.5" style="183" bestFit="1" customWidth="1"/>
    <col min="12561" max="12562" width="8.125" style="183" bestFit="1" customWidth="1"/>
    <col min="12563" max="12800" width="8" style="183"/>
    <col min="12801" max="12801" width="2.75" style="183" customWidth="1"/>
    <col min="12802" max="12802" width="25.25" style="183" customWidth="1"/>
    <col min="12803" max="12810" width="8.125" style="183" bestFit="1" customWidth="1"/>
    <col min="12811" max="12811" width="10.375" style="183" bestFit="1" customWidth="1"/>
    <col min="12812" max="12812" width="8.125" style="183" bestFit="1" customWidth="1"/>
    <col min="12813" max="12813" width="8.5" style="183" bestFit="1" customWidth="1"/>
    <col min="12814" max="12815" width="8.125" style="183" bestFit="1" customWidth="1"/>
    <col min="12816" max="12816" width="8.5" style="183" bestFit="1" customWidth="1"/>
    <col min="12817" max="12818" width="8.125" style="183" bestFit="1" customWidth="1"/>
    <col min="12819" max="13056" width="8" style="183"/>
    <col min="13057" max="13057" width="2.75" style="183" customWidth="1"/>
    <col min="13058" max="13058" width="25.25" style="183" customWidth="1"/>
    <col min="13059" max="13066" width="8.125" style="183" bestFit="1" customWidth="1"/>
    <col min="13067" max="13067" width="10.375" style="183" bestFit="1" customWidth="1"/>
    <col min="13068" max="13068" width="8.125" style="183" bestFit="1" customWidth="1"/>
    <col min="13069" max="13069" width="8.5" style="183" bestFit="1" customWidth="1"/>
    <col min="13070" max="13071" width="8.125" style="183" bestFit="1" customWidth="1"/>
    <col min="13072" max="13072" width="8.5" style="183" bestFit="1" customWidth="1"/>
    <col min="13073" max="13074" width="8.125" style="183" bestFit="1" customWidth="1"/>
    <col min="13075" max="13312" width="8" style="183"/>
    <col min="13313" max="13313" width="2.75" style="183" customWidth="1"/>
    <col min="13314" max="13314" width="25.25" style="183" customWidth="1"/>
    <col min="13315" max="13322" width="8.125" style="183" bestFit="1" customWidth="1"/>
    <col min="13323" max="13323" width="10.375" style="183" bestFit="1" customWidth="1"/>
    <col min="13324" max="13324" width="8.125" style="183" bestFit="1" customWidth="1"/>
    <col min="13325" max="13325" width="8.5" style="183" bestFit="1" customWidth="1"/>
    <col min="13326" max="13327" width="8.125" style="183" bestFit="1" customWidth="1"/>
    <col min="13328" max="13328" width="8.5" style="183" bestFit="1" customWidth="1"/>
    <col min="13329" max="13330" width="8.125" style="183" bestFit="1" customWidth="1"/>
    <col min="13331" max="13568" width="8" style="183"/>
    <col min="13569" max="13569" width="2.75" style="183" customWidth="1"/>
    <col min="13570" max="13570" width="25.25" style="183" customWidth="1"/>
    <col min="13571" max="13578" width="8.125" style="183" bestFit="1" customWidth="1"/>
    <col min="13579" max="13579" width="10.375" style="183" bestFit="1" customWidth="1"/>
    <col min="13580" max="13580" width="8.125" style="183" bestFit="1" customWidth="1"/>
    <col min="13581" max="13581" width="8.5" style="183" bestFit="1" customWidth="1"/>
    <col min="13582" max="13583" width="8.125" style="183" bestFit="1" customWidth="1"/>
    <col min="13584" max="13584" width="8.5" style="183" bestFit="1" customWidth="1"/>
    <col min="13585" max="13586" width="8.125" style="183" bestFit="1" customWidth="1"/>
    <col min="13587" max="13824" width="8" style="183"/>
    <col min="13825" max="13825" width="2.75" style="183" customWidth="1"/>
    <col min="13826" max="13826" width="25.25" style="183" customWidth="1"/>
    <col min="13827" max="13834" width="8.125" style="183" bestFit="1" customWidth="1"/>
    <col min="13835" max="13835" width="10.375" style="183" bestFit="1" customWidth="1"/>
    <col min="13836" max="13836" width="8.125" style="183" bestFit="1" customWidth="1"/>
    <col min="13837" max="13837" width="8.5" style="183" bestFit="1" customWidth="1"/>
    <col min="13838" max="13839" width="8.125" style="183" bestFit="1" customWidth="1"/>
    <col min="13840" max="13840" width="8.5" style="183" bestFit="1" customWidth="1"/>
    <col min="13841" max="13842" width="8.125" style="183" bestFit="1" customWidth="1"/>
    <col min="13843" max="14080" width="8" style="183"/>
    <col min="14081" max="14081" width="2.75" style="183" customWidth="1"/>
    <col min="14082" max="14082" width="25.25" style="183" customWidth="1"/>
    <col min="14083" max="14090" width="8.125" style="183" bestFit="1" customWidth="1"/>
    <col min="14091" max="14091" width="10.375" style="183" bestFit="1" customWidth="1"/>
    <col min="14092" max="14092" width="8.125" style="183" bestFit="1" customWidth="1"/>
    <col min="14093" max="14093" width="8.5" style="183" bestFit="1" customWidth="1"/>
    <col min="14094" max="14095" width="8.125" style="183" bestFit="1" customWidth="1"/>
    <col min="14096" max="14096" width="8.5" style="183" bestFit="1" customWidth="1"/>
    <col min="14097" max="14098" width="8.125" style="183" bestFit="1" customWidth="1"/>
    <col min="14099" max="14336" width="8" style="183"/>
    <col min="14337" max="14337" width="2.75" style="183" customWidth="1"/>
    <col min="14338" max="14338" width="25.25" style="183" customWidth="1"/>
    <col min="14339" max="14346" width="8.125" style="183" bestFit="1" customWidth="1"/>
    <col min="14347" max="14347" width="10.375" style="183" bestFit="1" customWidth="1"/>
    <col min="14348" max="14348" width="8.125" style="183" bestFit="1" customWidth="1"/>
    <col min="14349" max="14349" width="8.5" style="183" bestFit="1" customWidth="1"/>
    <col min="14350" max="14351" width="8.125" style="183" bestFit="1" customWidth="1"/>
    <col min="14352" max="14352" width="8.5" style="183" bestFit="1" customWidth="1"/>
    <col min="14353" max="14354" width="8.125" style="183" bestFit="1" customWidth="1"/>
    <col min="14355" max="14592" width="8" style="183"/>
    <col min="14593" max="14593" width="2.75" style="183" customWidth="1"/>
    <col min="14594" max="14594" width="25.25" style="183" customWidth="1"/>
    <col min="14595" max="14602" width="8.125" style="183" bestFit="1" customWidth="1"/>
    <col min="14603" max="14603" width="10.375" style="183" bestFit="1" customWidth="1"/>
    <col min="14604" max="14604" width="8.125" style="183" bestFit="1" customWidth="1"/>
    <col min="14605" max="14605" width="8.5" style="183" bestFit="1" customWidth="1"/>
    <col min="14606" max="14607" width="8.125" style="183" bestFit="1" customWidth="1"/>
    <col min="14608" max="14608" width="8.5" style="183" bestFit="1" customWidth="1"/>
    <col min="14609" max="14610" width="8.125" style="183" bestFit="1" customWidth="1"/>
    <col min="14611" max="14848" width="8" style="183"/>
    <col min="14849" max="14849" width="2.75" style="183" customWidth="1"/>
    <col min="14850" max="14850" width="25.25" style="183" customWidth="1"/>
    <col min="14851" max="14858" width="8.125" style="183" bestFit="1" customWidth="1"/>
    <col min="14859" max="14859" width="10.375" style="183" bestFit="1" customWidth="1"/>
    <col min="14860" max="14860" width="8.125" style="183" bestFit="1" customWidth="1"/>
    <col min="14861" max="14861" width="8.5" style="183" bestFit="1" customWidth="1"/>
    <col min="14862" max="14863" width="8.125" style="183" bestFit="1" customWidth="1"/>
    <col min="14864" max="14864" width="8.5" style="183" bestFit="1" customWidth="1"/>
    <col min="14865" max="14866" width="8.125" style="183" bestFit="1" customWidth="1"/>
    <col min="14867" max="15104" width="8" style="183"/>
    <col min="15105" max="15105" width="2.75" style="183" customWidth="1"/>
    <col min="15106" max="15106" width="25.25" style="183" customWidth="1"/>
    <col min="15107" max="15114" width="8.125" style="183" bestFit="1" customWidth="1"/>
    <col min="15115" max="15115" width="10.375" style="183" bestFit="1" customWidth="1"/>
    <col min="15116" max="15116" width="8.125" style="183" bestFit="1" customWidth="1"/>
    <col min="15117" max="15117" width="8.5" style="183" bestFit="1" customWidth="1"/>
    <col min="15118" max="15119" width="8.125" style="183" bestFit="1" customWidth="1"/>
    <col min="15120" max="15120" width="8.5" style="183" bestFit="1" customWidth="1"/>
    <col min="15121" max="15122" width="8.125" style="183" bestFit="1" customWidth="1"/>
    <col min="15123" max="15360" width="8" style="183"/>
    <col min="15361" max="15361" width="2.75" style="183" customWidth="1"/>
    <col min="15362" max="15362" width="25.25" style="183" customWidth="1"/>
    <col min="15363" max="15370" width="8.125" style="183" bestFit="1" customWidth="1"/>
    <col min="15371" max="15371" width="10.375" style="183" bestFit="1" customWidth="1"/>
    <col min="15372" max="15372" width="8.125" style="183" bestFit="1" customWidth="1"/>
    <col min="15373" max="15373" width="8.5" style="183" bestFit="1" customWidth="1"/>
    <col min="15374" max="15375" width="8.125" style="183" bestFit="1" customWidth="1"/>
    <col min="15376" max="15376" width="8.5" style="183" bestFit="1" customWidth="1"/>
    <col min="15377" max="15378" width="8.125" style="183" bestFit="1" customWidth="1"/>
    <col min="15379" max="15616" width="8" style="183"/>
    <col min="15617" max="15617" width="2.75" style="183" customWidth="1"/>
    <col min="15618" max="15618" width="25.25" style="183" customWidth="1"/>
    <col min="15619" max="15626" width="8.125" style="183" bestFit="1" customWidth="1"/>
    <col min="15627" max="15627" width="10.375" style="183" bestFit="1" customWidth="1"/>
    <col min="15628" max="15628" width="8.125" style="183" bestFit="1" customWidth="1"/>
    <col min="15629" max="15629" width="8.5" style="183" bestFit="1" customWidth="1"/>
    <col min="15630" max="15631" width="8.125" style="183" bestFit="1" customWidth="1"/>
    <col min="15632" max="15632" width="8.5" style="183" bestFit="1" customWidth="1"/>
    <col min="15633" max="15634" width="8.125" style="183" bestFit="1" customWidth="1"/>
    <col min="15635" max="15872" width="8" style="183"/>
    <col min="15873" max="15873" width="2.75" style="183" customWidth="1"/>
    <col min="15874" max="15874" width="25.25" style="183" customWidth="1"/>
    <col min="15875" max="15882" width="8.125" style="183" bestFit="1" customWidth="1"/>
    <col min="15883" max="15883" width="10.375" style="183" bestFit="1" customWidth="1"/>
    <col min="15884" max="15884" width="8.125" style="183" bestFit="1" customWidth="1"/>
    <col min="15885" max="15885" width="8.5" style="183" bestFit="1" customWidth="1"/>
    <col min="15886" max="15887" width="8.125" style="183" bestFit="1" customWidth="1"/>
    <col min="15888" max="15888" width="8.5" style="183" bestFit="1" customWidth="1"/>
    <col min="15889" max="15890" width="8.125" style="183" bestFit="1" customWidth="1"/>
    <col min="15891" max="16128" width="8" style="183"/>
    <col min="16129" max="16129" width="2.75" style="183" customWidth="1"/>
    <col min="16130" max="16130" width="25.25" style="183" customWidth="1"/>
    <col min="16131" max="16138" width="8.125" style="183" bestFit="1" customWidth="1"/>
    <col min="16139" max="16139" width="10.375" style="183" bestFit="1" customWidth="1"/>
    <col min="16140" max="16140" width="8.125" style="183" bestFit="1" customWidth="1"/>
    <col min="16141" max="16141" width="8.5" style="183" bestFit="1" customWidth="1"/>
    <col min="16142" max="16143" width="8.125" style="183" bestFit="1" customWidth="1"/>
    <col min="16144" max="16144" width="8.5" style="183" bestFit="1" customWidth="1"/>
    <col min="16145" max="16146" width="8.125" style="183" bestFit="1" customWidth="1"/>
    <col min="16147" max="16384" width="8" style="183"/>
  </cols>
  <sheetData>
    <row r="1" spans="1:18" ht="17.25">
      <c r="A1" s="182" t="s">
        <v>623</v>
      </c>
    </row>
    <row r="2" spans="1:18">
      <c r="A2" s="184" t="s">
        <v>612</v>
      </c>
      <c r="B2" s="185"/>
      <c r="C2" s="186" t="s">
        <v>177</v>
      </c>
      <c r="D2" s="186"/>
      <c r="E2" s="186"/>
      <c r="F2" s="186" t="s">
        <v>194</v>
      </c>
      <c r="G2" s="187"/>
      <c r="H2" s="187"/>
      <c r="I2" s="187"/>
      <c r="J2" s="187"/>
      <c r="K2" s="188" t="s">
        <v>613</v>
      </c>
      <c r="L2" s="188" t="s">
        <v>614</v>
      </c>
      <c r="M2" s="188" t="s">
        <v>615</v>
      </c>
      <c r="N2" s="188" t="s">
        <v>616</v>
      </c>
      <c r="O2" s="186" t="s">
        <v>184</v>
      </c>
      <c r="P2" s="186"/>
      <c r="Q2" s="186" t="s">
        <v>617</v>
      </c>
      <c r="R2" s="189" t="s">
        <v>618</v>
      </c>
    </row>
    <row r="3" spans="1:18" ht="36">
      <c r="A3" s="190"/>
      <c r="B3" s="191"/>
      <c r="C3" s="192" t="s">
        <v>147</v>
      </c>
      <c r="D3" s="193" t="s">
        <v>619</v>
      </c>
      <c r="E3" s="193" t="s">
        <v>620</v>
      </c>
      <c r="F3" s="193" t="s">
        <v>127</v>
      </c>
      <c r="G3" s="193" t="s">
        <v>621</v>
      </c>
      <c r="H3" s="193" t="s">
        <v>554</v>
      </c>
      <c r="I3" s="193" t="s">
        <v>622</v>
      </c>
      <c r="J3" s="193" t="s">
        <v>556</v>
      </c>
      <c r="K3" s="186"/>
      <c r="L3" s="186"/>
      <c r="M3" s="186"/>
      <c r="N3" s="186"/>
      <c r="O3" s="192" t="s">
        <v>194</v>
      </c>
      <c r="P3" s="192" t="s">
        <v>603</v>
      </c>
      <c r="Q3" s="186"/>
      <c r="R3" s="189"/>
    </row>
    <row r="4" spans="1:18">
      <c r="A4" s="194" t="s">
        <v>167</v>
      </c>
      <c r="B4" s="195" t="s">
        <v>579</v>
      </c>
      <c r="C4" s="196">
        <v>6</v>
      </c>
      <c r="D4" s="196">
        <v>6</v>
      </c>
      <c r="E4" s="196" t="s">
        <v>159</v>
      </c>
      <c r="F4" s="196">
        <v>864</v>
      </c>
      <c r="G4" s="197" t="s">
        <v>159</v>
      </c>
      <c r="H4" s="196">
        <v>9</v>
      </c>
      <c r="I4" s="196">
        <v>179</v>
      </c>
      <c r="J4" s="196">
        <v>676</v>
      </c>
      <c r="K4" s="196">
        <v>2222560</v>
      </c>
      <c r="L4" s="196">
        <v>29801</v>
      </c>
      <c r="M4" s="196">
        <v>182337</v>
      </c>
      <c r="N4" s="196">
        <v>34305</v>
      </c>
      <c r="O4" s="198">
        <v>144</v>
      </c>
      <c r="P4" s="197">
        <v>370427</v>
      </c>
      <c r="Q4" s="197">
        <v>2572</v>
      </c>
      <c r="R4" s="197">
        <v>65</v>
      </c>
    </row>
    <row r="5" spans="1:18">
      <c r="A5" s="194" t="s">
        <v>168</v>
      </c>
      <c r="B5" s="199" t="s">
        <v>580</v>
      </c>
      <c r="C5" s="196">
        <v>296</v>
      </c>
      <c r="D5" s="196">
        <v>266</v>
      </c>
      <c r="E5" s="196">
        <v>30</v>
      </c>
      <c r="F5" s="196">
        <v>1444</v>
      </c>
      <c r="G5" s="196">
        <v>22</v>
      </c>
      <c r="H5" s="196">
        <v>63</v>
      </c>
      <c r="I5" s="196">
        <v>623</v>
      </c>
      <c r="J5" s="196">
        <v>736</v>
      </c>
      <c r="K5" s="196">
        <v>3089764</v>
      </c>
      <c r="L5" s="196">
        <v>32752</v>
      </c>
      <c r="M5" s="196">
        <v>511155</v>
      </c>
      <c r="N5" s="196">
        <v>67864</v>
      </c>
      <c r="O5" s="198">
        <v>4.9000000000000004</v>
      </c>
      <c r="P5" s="197">
        <v>10438</v>
      </c>
      <c r="Q5" s="197">
        <v>2140</v>
      </c>
      <c r="R5" s="197">
        <v>46</v>
      </c>
    </row>
    <row r="6" spans="1:18">
      <c r="A6" s="194" t="s">
        <v>170</v>
      </c>
      <c r="B6" s="199" t="s">
        <v>582</v>
      </c>
      <c r="C6" s="196">
        <v>147</v>
      </c>
      <c r="D6" s="196">
        <v>111</v>
      </c>
      <c r="E6" s="196">
        <v>36</v>
      </c>
      <c r="F6" s="196">
        <v>2437</v>
      </c>
      <c r="G6" s="196">
        <v>53</v>
      </c>
      <c r="H6" s="196">
        <v>54</v>
      </c>
      <c r="I6" s="196">
        <v>550</v>
      </c>
      <c r="J6" s="196">
        <v>1780</v>
      </c>
      <c r="K6" s="196">
        <v>4512461</v>
      </c>
      <c r="L6" s="196">
        <v>43134</v>
      </c>
      <c r="M6" s="196">
        <v>150472</v>
      </c>
      <c r="N6" s="196">
        <v>48431</v>
      </c>
      <c r="O6" s="198">
        <v>16.600000000000001</v>
      </c>
      <c r="P6" s="197">
        <v>30697</v>
      </c>
      <c r="Q6" s="197">
        <v>1852</v>
      </c>
      <c r="R6" s="197">
        <v>93</v>
      </c>
    </row>
    <row r="7" spans="1:18">
      <c r="A7" s="194" t="s">
        <v>173</v>
      </c>
      <c r="B7" s="199" t="s">
        <v>586</v>
      </c>
      <c r="C7" s="196">
        <v>19</v>
      </c>
      <c r="D7" s="196">
        <v>18</v>
      </c>
      <c r="E7" s="196">
        <v>1</v>
      </c>
      <c r="F7" s="196">
        <v>314</v>
      </c>
      <c r="G7" s="196" t="s">
        <v>159</v>
      </c>
      <c r="H7" s="196">
        <v>11</v>
      </c>
      <c r="I7" s="196">
        <v>96</v>
      </c>
      <c r="J7" s="196">
        <v>207</v>
      </c>
      <c r="K7" s="196">
        <v>954586</v>
      </c>
      <c r="L7" s="196">
        <v>13738</v>
      </c>
      <c r="M7" s="196">
        <v>142232</v>
      </c>
      <c r="N7" s="196">
        <v>26849</v>
      </c>
      <c r="O7" s="198">
        <v>16.5</v>
      </c>
      <c r="P7" s="197">
        <v>50241</v>
      </c>
      <c r="Q7" s="197">
        <v>3040</v>
      </c>
      <c r="R7" s="197">
        <v>36</v>
      </c>
    </row>
    <row r="8" spans="1:18">
      <c r="A8" s="194" t="s">
        <v>175</v>
      </c>
      <c r="B8" s="199" t="s">
        <v>587</v>
      </c>
      <c r="C8" s="196">
        <v>124</v>
      </c>
      <c r="D8" s="196">
        <v>106</v>
      </c>
      <c r="E8" s="196">
        <v>18</v>
      </c>
      <c r="F8" s="196">
        <v>855</v>
      </c>
      <c r="G8" s="196">
        <v>14</v>
      </c>
      <c r="H8" s="196">
        <v>41</v>
      </c>
      <c r="I8" s="196">
        <v>338</v>
      </c>
      <c r="J8" s="196">
        <v>462</v>
      </c>
      <c r="K8" s="196">
        <v>1485137</v>
      </c>
      <c r="L8" s="196">
        <v>10751</v>
      </c>
      <c r="M8" s="196">
        <v>391091</v>
      </c>
      <c r="N8" s="196">
        <v>34916</v>
      </c>
      <c r="O8" s="198">
        <v>6.9</v>
      </c>
      <c r="P8" s="197">
        <v>11977</v>
      </c>
      <c r="Q8" s="197">
        <v>1737</v>
      </c>
      <c r="R8" s="197">
        <v>43</v>
      </c>
    </row>
  </sheetData>
  <mergeCells count="10">
    <mergeCell ref="M2:M3"/>
    <mergeCell ref="N2:N3"/>
    <mergeCell ref="O2:P2"/>
    <mergeCell ref="Q2:Q3"/>
    <mergeCell ref="R2:R3"/>
    <mergeCell ref="A2:B3"/>
    <mergeCell ref="C2:E2"/>
    <mergeCell ref="F2:J2"/>
    <mergeCell ref="K2:K3"/>
    <mergeCell ref="L2:L3"/>
  </mergeCells>
  <phoneticPr fontId="2"/>
  <conditionalFormatting sqref="A4:R7">
    <cfRule type="expression" dxfId="8" priority="1" stopIfTrue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workbookViewId="0"/>
  </sheetViews>
  <sheetFormatPr defaultColWidth="8" defaultRowHeight="12"/>
  <cols>
    <col min="1" max="1" width="3.25" style="201" customWidth="1"/>
    <col min="2" max="2" width="12.25" style="201" customWidth="1"/>
    <col min="3" max="3" width="14.375" style="201" customWidth="1"/>
    <col min="4" max="5" width="8.25" style="201" bestFit="1" customWidth="1"/>
    <col min="6" max="6" width="11.375" style="201" bestFit="1" customWidth="1"/>
    <col min="7" max="8" width="8.25" style="201" bestFit="1" customWidth="1"/>
    <col min="9" max="9" width="11.375" style="201" bestFit="1" customWidth="1"/>
    <col min="10" max="12" width="8.25" style="201" bestFit="1" customWidth="1"/>
    <col min="13" max="13" width="10.5" style="201" bestFit="1" customWidth="1"/>
    <col min="14" max="15" width="8.25" style="201" bestFit="1" customWidth="1"/>
    <col min="16" max="16" width="10.5" style="201" bestFit="1" customWidth="1"/>
    <col min="17" max="256" width="8" style="201"/>
    <col min="257" max="257" width="3.25" style="201" customWidth="1"/>
    <col min="258" max="258" width="12.25" style="201" customWidth="1"/>
    <col min="259" max="259" width="14.375" style="201" customWidth="1"/>
    <col min="260" max="261" width="8.25" style="201" bestFit="1" customWidth="1"/>
    <col min="262" max="262" width="11.375" style="201" bestFit="1" customWidth="1"/>
    <col min="263" max="264" width="8.25" style="201" bestFit="1" customWidth="1"/>
    <col min="265" max="265" width="11.375" style="201" bestFit="1" customWidth="1"/>
    <col min="266" max="268" width="8.25" style="201" bestFit="1" customWidth="1"/>
    <col min="269" max="269" width="10.5" style="201" bestFit="1" customWidth="1"/>
    <col min="270" max="271" width="8.25" style="201" bestFit="1" customWidth="1"/>
    <col min="272" max="272" width="10.5" style="201" bestFit="1" customWidth="1"/>
    <col min="273" max="512" width="8" style="201"/>
    <col min="513" max="513" width="3.25" style="201" customWidth="1"/>
    <col min="514" max="514" width="12.25" style="201" customWidth="1"/>
    <col min="515" max="515" width="14.375" style="201" customWidth="1"/>
    <col min="516" max="517" width="8.25" style="201" bestFit="1" customWidth="1"/>
    <col min="518" max="518" width="11.375" style="201" bestFit="1" customWidth="1"/>
    <col min="519" max="520" width="8.25" style="201" bestFit="1" customWidth="1"/>
    <col min="521" max="521" width="11.375" style="201" bestFit="1" customWidth="1"/>
    <col min="522" max="524" width="8.25" style="201" bestFit="1" customWidth="1"/>
    <col min="525" max="525" width="10.5" style="201" bestFit="1" customWidth="1"/>
    <col min="526" max="527" width="8.25" style="201" bestFit="1" customWidth="1"/>
    <col min="528" max="528" width="10.5" style="201" bestFit="1" customWidth="1"/>
    <col min="529" max="768" width="8" style="201"/>
    <col min="769" max="769" width="3.25" style="201" customWidth="1"/>
    <col min="770" max="770" width="12.25" style="201" customWidth="1"/>
    <col min="771" max="771" width="14.375" style="201" customWidth="1"/>
    <col min="772" max="773" width="8.25" style="201" bestFit="1" customWidth="1"/>
    <col min="774" max="774" width="11.375" style="201" bestFit="1" customWidth="1"/>
    <col min="775" max="776" width="8.25" style="201" bestFit="1" customWidth="1"/>
    <col min="777" max="777" width="11.375" style="201" bestFit="1" customWidth="1"/>
    <col min="778" max="780" width="8.25" style="201" bestFit="1" customWidth="1"/>
    <col min="781" max="781" width="10.5" style="201" bestFit="1" customWidth="1"/>
    <col min="782" max="783" width="8.25" style="201" bestFit="1" customWidth="1"/>
    <col min="784" max="784" width="10.5" style="201" bestFit="1" customWidth="1"/>
    <col min="785" max="1024" width="8" style="201"/>
    <col min="1025" max="1025" width="3.25" style="201" customWidth="1"/>
    <col min="1026" max="1026" width="12.25" style="201" customWidth="1"/>
    <col min="1027" max="1027" width="14.375" style="201" customWidth="1"/>
    <col min="1028" max="1029" width="8.25" style="201" bestFit="1" customWidth="1"/>
    <col min="1030" max="1030" width="11.375" style="201" bestFit="1" customWidth="1"/>
    <col min="1031" max="1032" width="8.25" style="201" bestFit="1" customWidth="1"/>
    <col min="1033" max="1033" width="11.375" style="201" bestFit="1" customWidth="1"/>
    <col min="1034" max="1036" width="8.25" style="201" bestFit="1" customWidth="1"/>
    <col min="1037" max="1037" width="10.5" style="201" bestFit="1" customWidth="1"/>
    <col min="1038" max="1039" width="8.25" style="201" bestFit="1" customWidth="1"/>
    <col min="1040" max="1040" width="10.5" style="201" bestFit="1" customWidth="1"/>
    <col min="1041" max="1280" width="8" style="201"/>
    <col min="1281" max="1281" width="3.25" style="201" customWidth="1"/>
    <col min="1282" max="1282" width="12.25" style="201" customWidth="1"/>
    <col min="1283" max="1283" width="14.375" style="201" customWidth="1"/>
    <col min="1284" max="1285" width="8.25" style="201" bestFit="1" customWidth="1"/>
    <col min="1286" max="1286" width="11.375" style="201" bestFit="1" customWidth="1"/>
    <col min="1287" max="1288" width="8.25" style="201" bestFit="1" customWidth="1"/>
    <col min="1289" max="1289" width="11.375" style="201" bestFit="1" customWidth="1"/>
    <col min="1290" max="1292" width="8.25" style="201" bestFit="1" customWidth="1"/>
    <col min="1293" max="1293" width="10.5" style="201" bestFit="1" customWidth="1"/>
    <col min="1294" max="1295" width="8.25" style="201" bestFit="1" customWidth="1"/>
    <col min="1296" max="1296" width="10.5" style="201" bestFit="1" customWidth="1"/>
    <col min="1297" max="1536" width="8" style="201"/>
    <col min="1537" max="1537" width="3.25" style="201" customWidth="1"/>
    <col min="1538" max="1538" width="12.25" style="201" customWidth="1"/>
    <col min="1539" max="1539" width="14.375" style="201" customWidth="1"/>
    <col min="1540" max="1541" width="8.25" style="201" bestFit="1" customWidth="1"/>
    <col min="1542" max="1542" width="11.375" style="201" bestFit="1" customWidth="1"/>
    <col min="1543" max="1544" width="8.25" style="201" bestFit="1" customWidth="1"/>
    <col min="1545" max="1545" width="11.375" style="201" bestFit="1" customWidth="1"/>
    <col min="1546" max="1548" width="8.25" style="201" bestFit="1" customWidth="1"/>
    <col min="1549" max="1549" width="10.5" style="201" bestFit="1" customWidth="1"/>
    <col min="1550" max="1551" width="8.25" style="201" bestFit="1" customWidth="1"/>
    <col min="1552" max="1552" width="10.5" style="201" bestFit="1" customWidth="1"/>
    <col min="1553" max="1792" width="8" style="201"/>
    <col min="1793" max="1793" width="3.25" style="201" customWidth="1"/>
    <col min="1794" max="1794" width="12.25" style="201" customWidth="1"/>
    <col min="1795" max="1795" width="14.375" style="201" customWidth="1"/>
    <col min="1796" max="1797" width="8.25" style="201" bestFit="1" customWidth="1"/>
    <col min="1798" max="1798" width="11.375" style="201" bestFit="1" customWidth="1"/>
    <col min="1799" max="1800" width="8.25" style="201" bestFit="1" customWidth="1"/>
    <col min="1801" max="1801" width="11.375" style="201" bestFit="1" customWidth="1"/>
    <col min="1802" max="1804" width="8.25" style="201" bestFit="1" customWidth="1"/>
    <col min="1805" max="1805" width="10.5" style="201" bestFit="1" customWidth="1"/>
    <col min="1806" max="1807" width="8.25" style="201" bestFit="1" customWidth="1"/>
    <col min="1808" max="1808" width="10.5" style="201" bestFit="1" customWidth="1"/>
    <col min="1809" max="2048" width="8" style="201"/>
    <col min="2049" max="2049" width="3.25" style="201" customWidth="1"/>
    <col min="2050" max="2050" width="12.25" style="201" customWidth="1"/>
    <col min="2051" max="2051" width="14.375" style="201" customWidth="1"/>
    <col min="2052" max="2053" width="8.25" style="201" bestFit="1" customWidth="1"/>
    <col min="2054" max="2054" width="11.375" style="201" bestFit="1" customWidth="1"/>
    <col min="2055" max="2056" width="8.25" style="201" bestFit="1" customWidth="1"/>
    <col min="2057" max="2057" width="11.375" style="201" bestFit="1" customWidth="1"/>
    <col min="2058" max="2060" width="8.25" style="201" bestFit="1" customWidth="1"/>
    <col min="2061" max="2061" width="10.5" style="201" bestFit="1" customWidth="1"/>
    <col min="2062" max="2063" width="8.25" style="201" bestFit="1" customWidth="1"/>
    <col min="2064" max="2064" width="10.5" style="201" bestFit="1" customWidth="1"/>
    <col min="2065" max="2304" width="8" style="201"/>
    <col min="2305" max="2305" width="3.25" style="201" customWidth="1"/>
    <col min="2306" max="2306" width="12.25" style="201" customWidth="1"/>
    <col min="2307" max="2307" width="14.375" style="201" customWidth="1"/>
    <col min="2308" max="2309" width="8.25" style="201" bestFit="1" customWidth="1"/>
    <col min="2310" max="2310" width="11.375" style="201" bestFit="1" customWidth="1"/>
    <col min="2311" max="2312" width="8.25" style="201" bestFit="1" customWidth="1"/>
    <col min="2313" max="2313" width="11.375" style="201" bestFit="1" customWidth="1"/>
    <col min="2314" max="2316" width="8.25" style="201" bestFit="1" customWidth="1"/>
    <col min="2317" max="2317" width="10.5" style="201" bestFit="1" customWidth="1"/>
    <col min="2318" max="2319" width="8.25" style="201" bestFit="1" customWidth="1"/>
    <col min="2320" max="2320" width="10.5" style="201" bestFit="1" customWidth="1"/>
    <col min="2321" max="2560" width="8" style="201"/>
    <col min="2561" max="2561" width="3.25" style="201" customWidth="1"/>
    <col min="2562" max="2562" width="12.25" style="201" customWidth="1"/>
    <col min="2563" max="2563" width="14.375" style="201" customWidth="1"/>
    <col min="2564" max="2565" width="8.25" style="201" bestFit="1" customWidth="1"/>
    <col min="2566" max="2566" width="11.375" style="201" bestFit="1" customWidth="1"/>
    <col min="2567" max="2568" width="8.25" style="201" bestFit="1" customWidth="1"/>
    <col min="2569" max="2569" width="11.375" style="201" bestFit="1" customWidth="1"/>
    <col min="2570" max="2572" width="8.25" style="201" bestFit="1" customWidth="1"/>
    <col min="2573" max="2573" width="10.5" style="201" bestFit="1" customWidth="1"/>
    <col min="2574" max="2575" width="8.25" style="201" bestFit="1" customWidth="1"/>
    <col min="2576" max="2576" width="10.5" style="201" bestFit="1" customWidth="1"/>
    <col min="2577" max="2816" width="8" style="201"/>
    <col min="2817" max="2817" width="3.25" style="201" customWidth="1"/>
    <col min="2818" max="2818" width="12.25" style="201" customWidth="1"/>
    <col min="2819" max="2819" width="14.375" style="201" customWidth="1"/>
    <col min="2820" max="2821" width="8.25" style="201" bestFit="1" customWidth="1"/>
    <col min="2822" max="2822" width="11.375" style="201" bestFit="1" customWidth="1"/>
    <col min="2823" max="2824" width="8.25" style="201" bestFit="1" customWidth="1"/>
    <col min="2825" max="2825" width="11.375" style="201" bestFit="1" customWidth="1"/>
    <col min="2826" max="2828" width="8.25" style="201" bestFit="1" customWidth="1"/>
    <col min="2829" max="2829" width="10.5" style="201" bestFit="1" customWidth="1"/>
    <col min="2830" max="2831" width="8.25" style="201" bestFit="1" customWidth="1"/>
    <col min="2832" max="2832" width="10.5" style="201" bestFit="1" customWidth="1"/>
    <col min="2833" max="3072" width="8" style="201"/>
    <col min="3073" max="3073" width="3.25" style="201" customWidth="1"/>
    <col min="3074" max="3074" width="12.25" style="201" customWidth="1"/>
    <col min="3075" max="3075" width="14.375" style="201" customWidth="1"/>
    <col min="3076" max="3077" width="8.25" style="201" bestFit="1" customWidth="1"/>
    <col min="3078" max="3078" width="11.375" style="201" bestFit="1" customWidth="1"/>
    <col min="3079" max="3080" width="8.25" style="201" bestFit="1" customWidth="1"/>
    <col min="3081" max="3081" width="11.375" style="201" bestFit="1" customWidth="1"/>
    <col min="3082" max="3084" width="8.25" style="201" bestFit="1" customWidth="1"/>
    <col min="3085" max="3085" width="10.5" style="201" bestFit="1" customWidth="1"/>
    <col min="3086" max="3087" width="8.25" style="201" bestFit="1" customWidth="1"/>
    <col min="3088" max="3088" width="10.5" style="201" bestFit="1" customWidth="1"/>
    <col min="3089" max="3328" width="8" style="201"/>
    <col min="3329" max="3329" width="3.25" style="201" customWidth="1"/>
    <col min="3330" max="3330" width="12.25" style="201" customWidth="1"/>
    <col min="3331" max="3331" width="14.375" style="201" customWidth="1"/>
    <col min="3332" max="3333" width="8.25" style="201" bestFit="1" customWidth="1"/>
    <col min="3334" max="3334" width="11.375" style="201" bestFit="1" customWidth="1"/>
    <col min="3335" max="3336" width="8.25" style="201" bestFit="1" customWidth="1"/>
    <col min="3337" max="3337" width="11.375" style="201" bestFit="1" customWidth="1"/>
    <col min="3338" max="3340" width="8.25" style="201" bestFit="1" customWidth="1"/>
    <col min="3341" max="3341" width="10.5" style="201" bestFit="1" customWidth="1"/>
    <col min="3342" max="3343" width="8.25" style="201" bestFit="1" customWidth="1"/>
    <col min="3344" max="3344" width="10.5" style="201" bestFit="1" customWidth="1"/>
    <col min="3345" max="3584" width="8" style="201"/>
    <col min="3585" max="3585" width="3.25" style="201" customWidth="1"/>
    <col min="3586" max="3586" width="12.25" style="201" customWidth="1"/>
    <col min="3587" max="3587" width="14.375" style="201" customWidth="1"/>
    <col min="3588" max="3589" width="8.25" style="201" bestFit="1" customWidth="1"/>
    <col min="3590" max="3590" width="11.375" style="201" bestFit="1" customWidth="1"/>
    <col min="3591" max="3592" width="8.25" style="201" bestFit="1" customWidth="1"/>
    <col min="3593" max="3593" width="11.375" style="201" bestFit="1" customWidth="1"/>
    <col min="3594" max="3596" width="8.25" style="201" bestFit="1" customWidth="1"/>
    <col min="3597" max="3597" width="10.5" style="201" bestFit="1" customWidth="1"/>
    <col min="3598" max="3599" width="8.25" style="201" bestFit="1" customWidth="1"/>
    <col min="3600" max="3600" width="10.5" style="201" bestFit="1" customWidth="1"/>
    <col min="3601" max="3840" width="8" style="201"/>
    <col min="3841" max="3841" width="3.25" style="201" customWidth="1"/>
    <col min="3842" max="3842" width="12.25" style="201" customWidth="1"/>
    <col min="3843" max="3843" width="14.375" style="201" customWidth="1"/>
    <col min="3844" max="3845" width="8.25" style="201" bestFit="1" customWidth="1"/>
    <col min="3846" max="3846" width="11.375" style="201" bestFit="1" customWidth="1"/>
    <col min="3847" max="3848" width="8.25" style="201" bestFit="1" customWidth="1"/>
    <col min="3849" max="3849" width="11.375" style="201" bestFit="1" customWidth="1"/>
    <col min="3850" max="3852" width="8.25" style="201" bestFit="1" customWidth="1"/>
    <col min="3853" max="3853" width="10.5" style="201" bestFit="1" customWidth="1"/>
    <col min="3854" max="3855" width="8.25" style="201" bestFit="1" customWidth="1"/>
    <col min="3856" max="3856" width="10.5" style="201" bestFit="1" customWidth="1"/>
    <col min="3857" max="4096" width="8" style="201"/>
    <col min="4097" max="4097" width="3.25" style="201" customWidth="1"/>
    <col min="4098" max="4098" width="12.25" style="201" customWidth="1"/>
    <col min="4099" max="4099" width="14.375" style="201" customWidth="1"/>
    <col min="4100" max="4101" width="8.25" style="201" bestFit="1" customWidth="1"/>
    <col min="4102" max="4102" width="11.375" style="201" bestFit="1" customWidth="1"/>
    <col min="4103" max="4104" width="8.25" style="201" bestFit="1" customWidth="1"/>
    <col min="4105" max="4105" width="11.375" style="201" bestFit="1" customWidth="1"/>
    <col min="4106" max="4108" width="8.25" style="201" bestFit="1" customWidth="1"/>
    <col min="4109" max="4109" width="10.5" style="201" bestFit="1" customWidth="1"/>
    <col min="4110" max="4111" width="8.25" style="201" bestFit="1" customWidth="1"/>
    <col min="4112" max="4112" width="10.5" style="201" bestFit="1" customWidth="1"/>
    <col min="4113" max="4352" width="8" style="201"/>
    <col min="4353" max="4353" width="3.25" style="201" customWidth="1"/>
    <col min="4354" max="4354" width="12.25" style="201" customWidth="1"/>
    <col min="4355" max="4355" width="14.375" style="201" customWidth="1"/>
    <col min="4356" max="4357" width="8.25" style="201" bestFit="1" customWidth="1"/>
    <col min="4358" max="4358" width="11.375" style="201" bestFit="1" customWidth="1"/>
    <col min="4359" max="4360" width="8.25" style="201" bestFit="1" customWidth="1"/>
    <col min="4361" max="4361" width="11.375" style="201" bestFit="1" customWidth="1"/>
    <col min="4362" max="4364" width="8.25" style="201" bestFit="1" customWidth="1"/>
    <col min="4365" max="4365" width="10.5" style="201" bestFit="1" customWidth="1"/>
    <col min="4366" max="4367" width="8.25" style="201" bestFit="1" customWidth="1"/>
    <col min="4368" max="4368" width="10.5" style="201" bestFit="1" customWidth="1"/>
    <col min="4369" max="4608" width="8" style="201"/>
    <col min="4609" max="4609" width="3.25" style="201" customWidth="1"/>
    <col min="4610" max="4610" width="12.25" style="201" customWidth="1"/>
    <col min="4611" max="4611" width="14.375" style="201" customWidth="1"/>
    <col min="4612" max="4613" width="8.25" style="201" bestFit="1" customWidth="1"/>
    <col min="4614" max="4614" width="11.375" style="201" bestFit="1" customWidth="1"/>
    <col min="4615" max="4616" width="8.25" style="201" bestFit="1" customWidth="1"/>
    <col min="4617" max="4617" width="11.375" style="201" bestFit="1" customWidth="1"/>
    <col min="4618" max="4620" width="8.25" style="201" bestFit="1" customWidth="1"/>
    <col min="4621" max="4621" width="10.5" style="201" bestFit="1" customWidth="1"/>
    <col min="4622" max="4623" width="8.25" style="201" bestFit="1" customWidth="1"/>
    <col min="4624" max="4624" width="10.5" style="201" bestFit="1" customWidth="1"/>
    <col min="4625" max="4864" width="8" style="201"/>
    <col min="4865" max="4865" width="3.25" style="201" customWidth="1"/>
    <col min="4866" max="4866" width="12.25" style="201" customWidth="1"/>
    <col min="4867" max="4867" width="14.375" style="201" customWidth="1"/>
    <col min="4868" max="4869" width="8.25" style="201" bestFit="1" customWidth="1"/>
    <col min="4870" max="4870" width="11.375" style="201" bestFit="1" customWidth="1"/>
    <col min="4871" max="4872" width="8.25" style="201" bestFit="1" customWidth="1"/>
    <col min="4873" max="4873" width="11.375" style="201" bestFit="1" customWidth="1"/>
    <col min="4874" max="4876" width="8.25" style="201" bestFit="1" customWidth="1"/>
    <col min="4877" max="4877" width="10.5" style="201" bestFit="1" customWidth="1"/>
    <col min="4878" max="4879" width="8.25" style="201" bestFit="1" customWidth="1"/>
    <col min="4880" max="4880" width="10.5" style="201" bestFit="1" customWidth="1"/>
    <col min="4881" max="5120" width="8" style="201"/>
    <col min="5121" max="5121" width="3.25" style="201" customWidth="1"/>
    <col min="5122" max="5122" width="12.25" style="201" customWidth="1"/>
    <col min="5123" max="5123" width="14.375" style="201" customWidth="1"/>
    <col min="5124" max="5125" width="8.25" style="201" bestFit="1" customWidth="1"/>
    <col min="5126" max="5126" width="11.375" style="201" bestFit="1" customWidth="1"/>
    <col min="5127" max="5128" width="8.25" style="201" bestFit="1" customWidth="1"/>
    <col min="5129" max="5129" width="11.375" style="201" bestFit="1" customWidth="1"/>
    <col min="5130" max="5132" width="8.25" style="201" bestFit="1" customWidth="1"/>
    <col min="5133" max="5133" width="10.5" style="201" bestFit="1" customWidth="1"/>
    <col min="5134" max="5135" width="8.25" style="201" bestFit="1" customWidth="1"/>
    <col min="5136" max="5136" width="10.5" style="201" bestFit="1" customWidth="1"/>
    <col min="5137" max="5376" width="8" style="201"/>
    <col min="5377" max="5377" width="3.25" style="201" customWidth="1"/>
    <col min="5378" max="5378" width="12.25" style="201" customWidth="1"/>
    <col min="5379" max="5379" width="14.375" style="201" customWidth="1"/>
    <col min="5380" max="5381" width="8.25" style="201" bestFit="1" customWidth="1"/>
    <col min="5382" max="5382" width="11.375" style="201" bestFit="1" customWidth="1"/>
    <col min="5383" max="5384" width="8.25" style="201" bestFit="1" customWidth="1"/>
    <col min="5385" max="5385" width="11.375" style="201" bestFit="1" customWidth="1"/>
    <col min="5386" max="5388" width="8.25" style="201" bestFit="1" customWidth="1"/>
    <col min="5389" max="5389" width="10.5" style="201" bestFit="1" customWidth="1"/>
    <col min="5390" max="5391" width="8.25" style="201" bestFit="1" customWidth="1"/>
    <col min="5392" max="5392" width="10.5" style="201" bestFit="1" customWidth="1"/>
    <col min="5393" max="5632" width="8" style="201"/>
    <col min="5633" max="5633" width="3.25" style="201" customWidth="1"/>
    <col min="5634" max="5634" width="12.25" style="201" customWidth="1"/>
    <col min="5635" max="5635" width="14.375" style="201" customWidth="1"/>
    <col min="5636" max="5637" width="8.25" style="201" bestFit="1" customWidth="1"/>
    <col min="5638" max="5638" width="11.375" style="201" bestFit="1" customWidth="1"/>
    <col min="5639" max="5640" width="8.25" style="201" bestFit="1" customWidth="1"/>
    <col min="5641" max="5641" width="11.375" style="201" bestFit="1" customWidth="1"/>
    <col min="5642" max="5644" width="8.25" style="201" bestFit="1" customWidth="1"/>
    <col min="5645" max="5645" width="10.5" style="201" bestFit="1" customWidth="1"/>
    <col min="5646" max="5647" width="8.25" style="201" bestFit="1" customWidth="1"/>
    <col min="5648" max="5648" width="10.5" style="201" bestFit="1" customWidth="1"/>
    <col min="5649" max="5888" width="8" style="201"/>
    <col min="5889" max="5889" width="3.25" style="201" customWidth="1"/>
    <col min="5890" max="5890" width="12.25" style="201" customWidth="1"/>
    <col min="5891" max="5891" width="14.375" style="201" customWidth="1"/>
    <col min="5892" max="5893" width="8.25" style="201" bestFit="1" customWidth="1"/>
    <col min="5894" max="5894" width="11.375" style="201" bestFit="1" customWidth="1"/>
    <col min="5895" max="5896" width="8.25" style="201" bestFit="1" customWidth="1"/>
    <col min="5897" max="5897" width="11.375" style="201" bestFit="1" customWidth="1"/>
    <col min="5898" max="5900" width="8.25" style="201" bestFit="1" customWidth="1"/>
    <col min="5901" max="5901" width="10.5" style="201" bestFit="1" customWidth="1"/>
    <col min="5902" max="5903" width="8.25" style="201" bestFit="1" customWidth="1"/>
    <col min="5904" max="5904" width="10.5" style="201" bestFit="1" customWidth="1"/>
    <col min="5905" max="6144" width="8" style="201"/>
    <col min="6145" max="6145" width="3.25" style="201" customWidth="1"/>
    <col min="6146" max="6146" width="12.25" style="201" customWidth="1"/>
    <col min="6147" max="6147" width="14.375" style="201" customWidth="1"/>
    <col min="6148" max="6149" width="8.25" style="201" bestFit="1" customWidth="1"/>
    <col min="6150" max="6150" width="11.375" style="201" bestFit="1" customWidth="1"/>
    <col min="6151" max="6152" width="8.25" style="201" bestFit="1" customWidth="1"/>
    <col min="6153" max="6153" width="11.375" style="201" bestFit="1" customWidth="1"/>
    <col min="6154" max="6156" width="8.25" style="201" bestFit="1" customWidth="1"/>
    <col min="6157" max="6157" width="10.5" style="201" bestFit="1" customWidth="1"/>
    <col min="6158" max="6159" width="8.25" style="201" bestFit="1" customWidth="1"/>
    <col min="6160" max="6160" width="10.5" style="201" bestFit="1" customWidth="1"/>
    <col min="6161" max="6400" width="8" style="201"/>
    <col min="6401" max="6401" width="3.25" style="201" customWidth="1"/>
    <col min="6402" max="6402" width="12.25" style="201" customWidth="1"/>
    <col min="6403" max="6403" width="14.375" style="201" customWidth="1"/>
    <col min="6404" max="6405" width="8.25" style="201" bestFit="1" customWidth="1"/>
    <col min="6406" max="6406" width="11.375" style="201" bestFit="1" customWidth="1"/>
    <col min="6407" max="6408" width="8.25" style="201" bestFit="1" customWidth="1"/>
    <col min="6409" max="6409" width="11.375" style="201" bestFit="1" customWidth="1"/>
    <col min="6410" max="6412" width="8.25" style="201" bestFit="1" customWidth="1"/>
    <col min="6413" max="6413" width="10.5" style="201" bestFit="1" customWidth="1"/>
    <col min="6414" max="6415" width="8.25" style="201" bestFit="1" customWidth="1"/>
    <col min="6416" max="6416" width="10.5" style="201" bestFit="1" customWidth="1"/>
    <col min="6417" max="6656" width="8" style="201"/>
    <col min="6657" max="6657" width="3.25" style="201" customWidth="1"/>
    <col min="6658" max="6658" width="12.25" style="201" customWidth="1"/>
    <col min="6659" max="6659" width="14.375" style="201" customWidth="1"/>
    <col min="6660" max="6661" width="8.25" style="201" bestFit="1" customWidth="1"/>
    <col min="6662" max="6662" width="11.375" style="201" bestFit="1" customWidth="1"/>
    <col min="6663" max="6664" width="8.25" style="201" bestFit="1" customWidth="1"/>
    <col min="6665" max="6665" width="11.375" style="201" bestFit="1" customWidth="1"/>
    <col min="6666" max="6668" width="8.25" style="201" bestFit="1" customWidth="1"/>
    <col min="6669" max="6669" width="10.5" style="201" bestFit="1" customWidth="1"/>
    <col min="6670" max="6671" width="8.25" style="201" bestFit="1" customWidth="1"/>
    <col min="6672" max="6672" width="10.5" style="201" bestFit="1" customWidth="1"/>
    <col min="6673" max="6912" width="8" style="201"/>
    <col min="6913" max="6913" width="3.25" style="201" customWidth="1"/>
    <col min="6914" max="6914" width="12.25" style="201" customWidth="1"/>
    <col min="6915" max="6915" width="14.375" style="201" customWidth="1"/>
    <col min="6916" max="6917" width="8.25" style="201" bestFit="1" customWidth="1"/>
    <col min="6918" max="6918" width="11.375" style="201" bestFit="1" customWidth="1"/>
    <col min="6919" max="6920" width="8.25" style="201" bestFit="1" customWidth="1"/>
    <col min="6921" max="6921" width="11.375" style="201" bestFit="1" customWidth="1"/>
    <col min="6922" max="6924" width="8.25" style="201" bestFit="1" customWidth="1"/>
    <col min="6925" max="6925" width="10.5" style="201" bestFit="1" customWidth="1"/>
    <col min="6926" max="6927" width="8.25" style="201" bestFit="1" customWidth="1"/>
    <col min="6928" max="6928" width="10.5" style="201" bestFit="1" customWidth="1"/>
    <col min="6929" max="7168" width="8" style="201"/>
    <col min="7169" max="7169" width="3.25" style="201" customWidth="1"/>
    <col min="7170" max="7170" width="12.25" style="201" customWidth="1"/>
    <col min="7171" max="7171" width="14.375" style="201" customWidth="1"/>
    <col min="7172" max="7173" width="8.25" style="201" bestFit="1" customWidth="1"/>
    <col min="7174" max="7174" width="11.375" style="201" bestFit="1" customWidth="1"/>
    <col min="7175" max="7176" width="8.25" style="201" bestFit="1" customWidth="1"/>
    <col min="7177" max="7177" width="11.375" style="201" bestFit="1" customWidth="1"/>
    <col min="7178" max="7180" width="8.25" style="201" bestFit="1" customWidth="1"/>
    <col min="7181" max="7181" width="10.5" style="201" bestFit="1" customWidth="1"/>
    <col min="7182" max="7183" width="8.25" style="201" bestFit="1" customWidth="1"/>
    <col min="7184" max="7184" width="10.5" style="201" bestFit="1" customWidth="1"/>
    <col min="7185" max="7424" width="8" style="201"/>
    <col min="7425" max="7425" width="3.25" style="201" customWidth="1"/>
    <col min="7426" max="7426" width="12.25" style="201" customWidth="1"/>
    <col min="7427" max="7427" width="14.375" style="201" customWidth="1"/>
    <col min="7428" max="7429" width="8.25" style="201" bestFit="1" customWidth="1"/>
    <col min="7430" max="7430" width="11.375" style="201" bestFit="1" customWidth="1"/>
    <col min="7431" max="7432" width="8.25" style="201" bestFit="1" customWidth="1"/>
    <col min="7433" max="7433" width="11.375" style="201" bestFit="1" customWidth="1"/>
    <col min="7434" max="7436" width="8.25" style="201" bestFit="1" customWidth="1"/>
    <col min="7437" max="7437" width="10.5" style="201" bestFit="1" customWidth="1"/>
    <col min="7438" max="7439" width="8.25" style="201" bestFit="1" customWidth="1"/>
    <col min="7440" max="7440" width="10.5" style="201" bestFit="1" customWidth="1"/>
    <col min="7441" max="7680" width="8" style="201"/>
    <col min="7681" max="7681" width="3.25" style="201" customWidth="1"/>
    <col min="7682" max="7682" width="12.25" style="201" customWidth="1"/>
    <col min="7683" max="7683" width="14.375" style="201" customWidth="1"/>
    <col min="7684" max="7685" width="8.25" style="201" bestFit="1" customWidth="1"/>
    <col min="7686" max="7686" width="11.375" style="201" bestFit="1" customWidth="1"/>
    <col min="7687" max="7688" width="8.25" style="201" bestFit="1" customWidth="1"/>
    <col min="7689" max="7689" width="11.375" style="201" bestFit="1" customWidth="1"/>
    <col min="7690" max="7692" width="8.25" style="201" bestFit="1" customWidth="1"/>
    <col min="7693" max="7693" width="10.5" style="201" bestFit="1" customWidth="1"/>
    <col min="7694" max="7695" width="8.25" style="201" bestFit="1" customWidth="1"/>
    <col min="7696" max="7696" width="10.5" style="201" bestFit="1" customWidth="1"/>
    <col min="7697" max="7936" width="8" style="201"/>
    <col min="7937" max="7937" width="3.25" style="201" customWidth="1"/>
    <col min="7938" max="7938" width="12.25" style="201" customWidth="1"/>
    <col min="7939" max="7939" width="14.375" style="201" customWidth="1"/>
    <col min="7940" max="7941" width="8.25" style="201" bestFit="1" customWidth="1"/>
    <col min="7942" max="7942" width="11.375" style="201" bestFit="1" customWidth="1"/>
    <col min="7943" max="7944" width="8.25" style="201" bestFit="1" customWidth="1"/>
    <col min="7945" max="7945" width="11.375" style="201" bestFit="1" customWidth="1"/>
    <col min="7946" max="7948" width="8.25" style="201" bestFit="1" customWidth="1"/>
    <col min="7949" max="7949" width="10.5" style="201" bestFit="1" customWidth="1"/>
    <col min="7950" max="7951" width="8.25" style="201" bestFit="1" customWidth="1"/>
    <col min="7952" max="7952" width="10.5" style="201" bestFit="1" customWidth="1"/>
    <col min="7953" max="8192" width="8" style="201"/>
    <col min="8193" max="8193" width="3.25" style="201" customWidth="1"/>
    <col min="8194" max="8194" width="12.25" style="201" customWidth="1"/>
    <col min="8195" max="8195" width="14.375" style="201" customWidth="1"/>
    <col min="8196" max="8197" width="8.25" style="201" bestFit="1" customWidth="1"/>
    <col min="8198" max="8198" width="11.375" style="201" bestFit="1" customWidth="1"/>
    <col min="8199" max="8200" width="8.25" style="201" bestFit="1" customWidth="1"/>
    <col min="8201" max="8201" width="11.375" style="201" bestFit="1" customWidth="1"/>
    <col min="8202" max="8204" width="8.25" style="201" bestFit="1" customWidth="1"/>
    <col min="8205" max="8205" width="10.5" style="201" bestFit="1" customWidth="1"/>
    <col min="8206" max="8207" width="8.25" style="201" bestFit="1" customWidth="1"/>
    <col min="8208" max="8208" width="10.5" style="201" bestFit="1" customWidth="1"/>
    <col min="8209" max="8448" width="8" style="201"/>
    <col min="8449" max="8449" width="3.25" style="201" customWidth="1"/>
    <col min="8450" max="8450" width="12.25" style="201" customWidth="1"/>
    <col min="8451" max="8451" width="14.375" style="201" customWidth="1"/>
    <col min="8452" max="8453" width="8.25" style="201" bestFit="1" customWidth="1"/>
    <col min="8454" max="8454" width="11.375" style="201" bestFit="1" customWidth="1"/>
    <col min="8455" max="8456" width="8.25" style="201" bestFit="1" customWidth="1"/>
    <col min="8457" max="8457" width="11.375" style="201" bestFit="1" customWidth="1"/>
    <col min="8458" max="8460" width="8.25" style="201" bestFit="1" customWidth="1"/>
    <col min="8461" max="8461" width="10.5" style="201" bestFit="1" customWidth="1"/>
    <col min="8462" max="8463" width="8.25" style="201" bestFit="1" customWidth="1"/>
    <col min="8464" max="8464" width="10.5" style="201" bestFit="1" customWidth="1"/>
    <col min="8465" max="8704" width="8" style="201"/>
    <col min="8705" max="8705" width="3.25" style="201" customWidth="1"/>
    <col min="8706" max="8706" width="12.25" style="201" customWidth="1"/>
    <col min="8707" max="8707" width="14.375" style="201" customWidth="1"/>
    <col min="8708" max="8709" width="8.25" style="201" bestFit="1" customWidth="1"/>
    <col min="8710" max="8710" width="11.375" style="201" bestFit="1" customWidth="1"/>
    <col min="8711" max="8712" width="8.25" style="201" bestFit="1" customWidth="1"/>
    <col min="8713" max="8713" width="11.375" style="201" bestFit="1" customWidth="1"/>
    <col min="8714" max="8716" width="8.25" style="201" bestFit="1" customWidth="1"/>
    <col min="8717" max="8717" width="10.5" style="201" bestFit="1" customWidth="1"/>
    <col min="8718" max="8719" width="8.25" style="201" bestFit="1" customWidth="1"/>
    <col min="8720" max="8720" width="10.5" style="201" bestFit="1" customWidth="1"/>
    <col min="8721" max="8960" width="8" style="201"/>
    <col min="8961" max="8961" width="3.25" style="201" customWidth="1"/>
    <col min="8962" max="8962" width="12.25" style="201" customWidth="1"/>
    <col min="8963" max="8963" width="14.375" style="201" customWidth="1"/>
    <col min="8964" max="8965" width="8.25" style="201" bestFit="1" customWidth="1"/>
    <col min="8966" max="8966" width="11.375" style="201" bestFit="1" customWidth="1"/>
    <col min="8967" max="8968" width="8.25" style="201" bestFit="1" customWidth="1"/>
    <col min="8969" max="8969" width="11.375" style="201" bestFit="1" customWidth="1"/>
    <col min="8970" max="8972" width="8.25" style="201" bestFit="1" customWidth="1"/>
    <col min="8973" max="8973" width="10.5" style="201" bestFit="1" customWidth="1"/>
    <col min="8974" max="8975" width="8.25" style="201" bestFit="1" customWidth="1"/>
    <col min="8976" max="8976" width="10.5" style="201" bestFit="1" customWidth="1"/>
    <col min="8977" max="9216" width="8" style="201"/>
    <col min="9217" max="9217" width="3.25" style="201" customWidth="1"/>
    <col min="9218" max="9218" width="12.25" style="201" customWidth="1"/>
    <col min="9219" max="9219" width="14.375" style="201" customWidth="1"/>
    <col min="9220" max="9221" width="8.25" style="201" bestFit="1" customWidth="1"/>
    <col min="9222" max="9222" width="11.375" style="201" bestFit="1" customWidth="1"/>
    <col min="9223" max="9224" width="8.25" style="201" bestFit="1" customWidth="1"/>
    <col min="9225" max="9225" width="11.375" style="201" bestFit="1" customWidth="1"/>
    <col min="9226" max="9228" width="8.25" style="201" bestFit="1" customWidth="1"/>
    <col min="9229" max="9229" width="10.5" style="201" bestFit="1" customWidth="1"/>
    <col min="9230" max="9231" width="8.25" style="201" bestFit="1" customWidth="1"/>
    <col min="9232" max="9232" width="10.5" style="201" bestFit="1" customWidth="1"/>
    <col min="9233" max="9472" width="8" style="201"/>
    <col min="9473" max="9473" width="3.25" style="201" customWidth="1"/>
    <col min="9474" max="9474" width="12.25" style="201" customWidth="1"/>
    <col min="9475" max="9475" width="14.375" style="201" customWidth="1"/>
    <col min="9476" max="9477" width="8.25" style="201" bestFit="1" customWidth="1"/>
    <col min="9478" max="9478" width="11.375" style="201" bestFit="1" customWidth="1"/>
    <col min="9479" max="9480" width="8.25" style="201" bestFit="1" customWidth="1"/>
    <col min="9481" max="9481" width="11.375" style="201" bestFit="1" customWidth="1"/>
    <col min="9482" max="9484" width="8.25" style="201" bestFit="1" customWidth="1"/>
    <col min="9485" max="9485" width="10.5" style="201" bestFit="1" customWidth="1"/>
    <col min="9486" max="9487" width="8.25" style="201" bestFit="1" customWidth="1"/>
    <col min="9488" max="9488" width="10.5" style="201" bestFit="1" customWidth="1"/>
    <col min="9489" max="9728" width="8" style="201"/>
    <col min="9729" max="9729" width="3.25" style="201" customWidth="1"/>
    <col min="9730" max="9730" width="12.25" style="201" customWidth="1"/>
    <col min="9731" max="9731" width="14.375" style="201" customWidth="1"/>
    <col min="9732" max="9733" width="8.25" style="201" bestFit="1" customWidth="1"/>
    <col min="9734" max="9734" width="11.375" style="201" bestFit="1" customWidth="1"/>
    <col min="9735" max="9736" width="8.25" style="201" bestFit="1" customWidth="1"/>
    <col min="9737" max="9737" width="11.375" style="201" bestFit="1" customWidth="1"/>
    <col min="9738" max="9740" width="8.25" style="201" bestFit="1" customWidth="1"/>
    <col min="9741" max="9741" width="10.5" style="201" bestFit="1" customWidth="1"/>
    <col min="9742" max="9743" width="8.25" style="201" bestFit="1" customWidth="1"/>
    <col min="9744" max="9744" width="10.5" style="201" bestFit="1" customWidth="1"/>
    <col min="9745" max="9984" width="8" style="201"/>
    <col min="9985" max="9985" width="3.25" style="201" customWidth="1"/>
    <col min="9986" max="9986" width="12.25" style="201" customWidth="1"/>
    <col min="9987" max="9987" width="14.375" style="201" customWidth="1"/>
    <col min="9988" max="9989" width="8.25" style="201" bestFit="1" customWidth="1"/>
    <col min="9990" max="9990" width="11.375" style="201" bestFit="1" customWidth="1"/>
    <col min="9991" max="9992" width="8.25" style="201" bestFit="1" customWidth="1"/>
    <col min="9993" max="9993" width="11.375" style="201" bestFit="1" customWidth="1"/>
    <col min="9994" max="9996" width="8.25" style="201" bestFit="1" customWidth="1"/>
    <col min="9997" max="9997" width="10.5" style="201" bestFit="1" customWidth="1"/>
    <col min="9998" max="9999" width="8.25" style="201" bestFit="1" customWidth="1"/>
    <col min="10000" max="10000" width="10.5" style="201" bestFit="1" customWidth="1"/>
    <col min="10001" max="10240" width="8" style="201"/>
    <col min="10241" max="10241" width="3.25" style="201" customWidth="1"/>
    <col min="10242" max="10242" width="12.25" style="201" customWidth="1"/>
    <col min="10243" max="10243" width="14.375" style="201" customWidth="1"/>
    <col min="10244" max="10245" width="8.25" style="201" bestFit="1" customWidth="1"/>
    <col min="10246" max="10246" width="11.375" style="201" bestFit="1" customWidth="1"/>
    <col min="10247" max="10248" width="8.25" style="201" bestFit="1" customWidth="1"/>
    <col min="10249" max="10249" width="11.375" style="201" bestFit="1" customWidth="1"/>
    <col min="10250" max="10252" width="8.25" style="201" bestFit="1" customWidth="1"/>
    <col min="10253" max="10253" width="10.5" style="201" bestFit="1" customWidth="1"/>
    <col min="10254" max="10255" width="8.25" style="201" bestFit="1" customWidth="1"/>
    <col min="10256" max="10256" width="10.5" style="201" bestFit="1" customWidth="1"/>
    <col min="10257" max="10496" width="8" style="201"/>
    <col min="10497" max="10497" width="3.25" style="201" customWidth="1"/>
    <col min="10498" max="10498" width="12.25" style="201" customWidth="1"/>
    <col min="10499" max="10499" width="14.375" style="201" customWidth="1"/>
    <col min="10500" max="10501" width="8.25" style="201" bestFit="1" customWidth="1"/>
    <col min="10502" max="10502" width="11.375" style="201" bestFit="1" customWidth="1"/>
    <col min="10503" max="10504" width="8.25" style="201" bestFit="1" customWidth="1"/>
    <col min="10505" max="10505" width="11.375" style="201" bestFit="1" customWidth="1"/>
    <col min="10506" max="10508" width="8.25" style="201" bestFit="1" customWidth="1"/>
    <col min="10509" max="10509" width="10.5" style="201" bestFit="1" customWidth="1"/>
    <col min="10510" max="10511" width="8.25" style="201" bestFit="1" customWidth="1"/>
    <col min="10512" max="10512" width="10.5" style="201" bestFit="1" customWidth="1"/>
    <col min="10513" max="10752" width="8" style="201"/>
    <col min="10753" max="10753" width="3.25" style="201" customWidth="1"/>
    <col min="10754" max="10754" width="12.25" style="201" customWidth="1"/>
    <col min="10755" max="10755" width="14.375" style="201" customWidth="1"/>
    <col min="10756" max="10757" width="8.25" style="201" bestFit="1" customWidth="1"/>
    <col min="10758" max="10758" width="11.375" style="201" bestFit="1" customWidth="1"/>
    <col min="10759" max="10760" width="8.25" style="201" bestFit="1" customWidth="1"/>
    <col min="10761" max="10761" width="11.375" style="201" bestFit="1" customWidth="1"/>
    <col min="10762" max="10764" width="8.25" style="201" bestFit="1" customWidth="1"/>
    <col min="10765" max="10765" width="10.5" style="201" bestFit="1" customWidth="1"/>
    <col min="10766" max="10767" width="8.25" style="201" bestFit="1" customWidth="1"/>
    <col min="10768" max="10768" width="10.5" style="201" bestFit="1" customWidth="1"/>
    <col min="10769" max="11008" width="8" style="201"/>
    <col min="11009" max="11009" width="3.25" style="201" customWidth="1"/>
    <col min="11010" max="11010" width="12.25" style="201" customWidth="1"/>
    <col min="11011" max="11011" width="14.375" style="201" customWidth="1"/>
    <col min="11012" max="11013" width="8.25" style="201" bestFit="1" customWidth="1"/>
    <col min="11014" max="11014" width="11.375" style="201" bestFit="1" customWidth="1"/>
    <col min="11015" max="11016" width="8.25" style="201" bestFit="1" customWidth="1"/>
    <col min="11017" max="11017" width="11.375" style="201" bestFit="1" customWidth="1"/>
    <col min="11018" max="11020" width="8.25" style="201" bestFit="1" customWidth="1"/>
    <col min="11021" max="11021" width="10.5" style="201" bestFit="1" customWidth="1"/>
    <col min="11022" max="11023" width="8.25" style="201" bestFit="1" customWidth="1"/>
    <col min="11024" max="11024" width="10.5" style="201" bestFit="1" customWidth="1"/>
    <col min="11025" max="11264" width="8" style="201"/>
    <col min="11265" max="11265" width="3.25" style="201" customWidth="1"/>
    <col min="11266" max="11266" width="12.25" style="201" customWidth="1"/>
    <col min="11267" max="11267" width="14.375" style="201" customWidth="1"/>
    <col min="11268" max="11269" width="8.25" style="201" bestFit="1" customWidth="1"/>
    <col min="11270" max="11270" width="11.375" style="201" bestFit="1" customWidth="1"/>
    <col min="11271" max="11272" width="8.25" style="201" bestFit="1" customWidth="1"/>
    <col min="11273" max="11273" width="11.375" style="201" bestFit="1" customWidth="1"/>
    <col min="11274" max="11276" width="8.25" style="201" bestFit="1" customWidth="1"/>
    <col min="11277" max="11277" width="10.5" style="201" bestFit="1" customWidth="1"/>
    <col min="11278" max="11279" width="8.25" style="201" bestFit="1" customWidth="1"/>
    <col min="11280" max="11280" width="10.5" style="201" bestFit="1" customWidth="1"/>
    <col min="11281" max="11520" width="8" style="201"/>
    <col min="11521" max="11521" width="3.25" style="201" customWidth="1"/>
    <col min="11522" max="11522" width="12.25" style="201" customWidth="1"/>
    <col min="11523" max="11523" width="14.375" style="201" customWidth="1"/>
    <col min="11524" max="11525" width="8.25" style="201" bestFit="1" customWidth="1"/>
    <col min="11526" max="11526" width="11.375" style="201" bestFit="1" customWidth="1"/>
    <col min="11527" max="11528" width="8.25" style="201" bestFit="1" customWidth="1"/>
    <col min="11529" max="11529" width="11.375" style="201" bestFit="1" customWidth="1"/>
    <col min="11530" max="11532" width="8.25" style="201" bestFit="1" customWidth="1"/>
    <col min="11533" max="11533" width="10.5" style="201" bestFit="1" customWidth="1"/>
    <col min="11534" max="11535" width="8.25" style="201" bestFit="1" customWidth="1"/>
    <col min="11536" max="11536" width="10.5" style="201" bestFit="1" customWidth="1"/>
    <col min="11537" max="11776" width="8" style="201"/>
    <col min="11777" max="11777" width="3.25" style="201" customWidth="1"/>
    <col min="11778" max="11778" width="12.25" style="201" customWidth="1"/>
    <col min="11779" max="11779" width="14.375" style="201" customWidth="1"/>
    <col min="11780" max="11781" width="8.25" style="201" bestFit="1" customWidth="1"/>
    <col min="11782" max="11782" width="11.375" style="201" bestFit="1" customWidth="1"/>
    <col min="11783" max="11784" width="8.25" style="201" bestFit="1" customWidth="1"/>
    <col min="11785" max="11785" width="11.375" style="201" bestFit="1" customWidth="1"/>
    <col min="11786" max="11788" width="8.25" style="201" bestFit="1" customWidth="1"/>
    <col min="11789" max="11789" width="10.5" style="201" bestFit="1" customWidth="1"/>
    <col min="11790" max="11791" width="8.25" style="201" bestFit="1" customWidth="1"/>
    <col min="11792" max="11792" width="10.5" style="201" bestFit="1" customWidth="1"/>
    <col min="11793" max="12032" width="8" style="201"/>
    <col min="12033" max="12033" width="3.25" style="201" customWidth="1"/>
    <col min="12034" max="12034" width="12.25" style="201" customWidth="1"/>
    <col min="12035" max="12035" width="14.375" style="201" customWidth="1"/>
    <col min="12036" max="12037" width="8.25" style="201" bestFit="1" customWidth="1"/>
    <col min="12038" max="12038" width="11.375" style="201" bestFit="1" customWidth="1"/>
    <col min="12039" max="12040" width="8.25" style="201" bestFit="1" customWidth="1"/>
    <col min="12041" max="12041" width="11.375" style="201" bestFit="1" customWidth="1"/>
    <col min="12042" max="12044" width="8.25" style="201" bestFit="1" customWidth="1"/>
    <col min="12045" max="12045" width="10.5" style="201" bestFit="1" customWidth="1"/>
    <col min="12046" max="12047" width="8.25" style="201" bestFit="1" customWidth="1"/>
    <col min="12048" max="12048" width="10.5" style="201" bestFit="1" customWidth="1"/>
    <col min="12049" max="12288" width="8" style="201"/>
    <col min="12289" max="12289" width="3.25" style="201" customWidth="1"/>
    <col min="12290" max="12290" width="12.25" style="201" customWidth="1"/>
    <col min="12291" max="12291" width="14.375" style="201" customWidth="1"/>
    <col min="12292" max="12293" width="8.25" style="201" bestFit="1" customWidth="1"/>
    <col min="12294" max="12294" width="11.375" style="201" bestFit="1" customWidth="1"/>
    <col min="12295" max="12296" width="8.25" style="201" bestFit="1" customWidth="1"/>
    <col min="12297" max="12297" width="11.375" style="201" bestFit="1" customWidth="1"/>
    <col min="12298" max="12300" width="8.25" style="201" bestFit="1" customWidth="1"/>
    <col min="12301" max="12301" width="10.5" style="201" bestFit="1" customWidth="1"/>
    <col min="12302" max="12303" width="8.25" style="201" bestFit="1" customWidth="1"/>
    <col min="12304" max="12304" width="10.5" style="201" bestFit="1" customWidth="1"/>
    <col min="12305" max="12544" width="8" style="201"/>
    <col min="12545" max="12545" width="3.25" style="201" customWidth="1"/>
    <col min="12546" max="12546" width="12.25" style="201" customWidth="1"/>
    <col min="12547" max="12547" width="14.375" style="201" customWidth="1"/>
    <col min="12548" max="12549" width="8.25" style="201" bestFit="1" customWidth="1"/>
    <col min="12550" max="12550" width="11.375" style="201" bestFit="1" customWidth="1"/>
    <col min="12551" max="12552" width="8.25" style="201" bestFit="1" customWidth="1"/>
    <col min="12553" max="12553" width="11.375" style="201" bestFit="1" customWidth="1"/>
    <col min="12554" max="12556" width="8.25" style="201" bestFit="1" customWidth="1"/>
    <col min="12557" max="12557" width="10.5" style="201" bestFit="1" customWidth="1"/>
    <col min="12558" max="12559" width="8.25" style="201" bestFit="1" customWidth="1"/>
    <col min="12560" max="12560" width="10.5" style="201" bestFit="1" customWidth="1"/>
    <col min="12561" max="12800" width="8" style="201"/>
    <col min="12801" max="12801" width="3.25" style="201" customWidth="1"/>
    <col min="12802" max="12802" width="12.25" style="201" customWidth="1"/>
    <col min="12803" max="12803" width="14.375" style="201" customWidth="1"/>
    <col min="12804" max="12805" width="8.25" style="201" bestFit="1" customWidth="1"/>
    <col min="12806" max="12806" width="11.375" style="201" bestFit="1" customWidth="1"/>
    <col min="12807" max="12808" width="8.25" style="201" bestFit="1" customWidth="1"/>
    <col min="12809" max="12809" width="11.375" style="201" bestFit="1" customWidth="1"/>
    <col min="12810" max="12812" width="8.25" style="201" bestFit="1" customWidth="1"/>
    <col min="12813" max="12813" width="10.5" style="201" bestFit="1" customWidth="1"/>
    <col min="12814" max="12815" width="8.25" style="201" bestFit="1" customWidth="1"/>
    <col min="12816" max="12816" width="10.5" style="201" bestFit="1" customWidth="1"/>
    <col min="12817" max="13056" width="8" style="201"/>
    <col min="13057" max="13057" width="3.25" style="201" customWidth="1"/>
    <col min="13058" max="13058" width="12.25" style="201" customWidth="1"/>
    <col min="13059" max="13059" width="14.375" style="201" customWidth="1"/>
    <col min="13060" max="13061" width="8.25" style="201" bestFit="1" customWidth="1"/>
    <col min="13062" max="13062" width="11.375" style="201" bestFit="1" customWidth="1"/>
    <col min="13063" max="13064" width="8.25" style="201" bestFit="1" customWidth="1"/>
    <col min="13065" max="13065" width="11.375" style="201" bestFit="1" customWidth="1"/>
    <col min="13066" max="13068" width="8.25" style="201" bestFit="1" customWidth="1"/>
    <col min="13069" max="13069" width="10.5" style="201" bestFit="1" customWidth="1"/>
    <col min="13070" max="13071" width="8.25" style="201" bestFit="1" customWidth="1"/>
    <col min="13072" max="13072" width="10.5" style="201" bestFit="1" customWidth="1"/>
    <col min="13073" max="13312" width="8" style="201"/>
    <col min="13313" max="13313" width="3.25" style="201" customWidth="1"/>
    <col min="13314" max="13314" width="12.25" style="201" customWidth="1"/>
    <col min="13315" max="13315" width="14.375" style="201" customWidth="1"/>
    <col min="13316" max="13317" width="8.25" style="201" bestFit="1" customWidth="1"/>
    <col min="13318" max="13318" width="11.375" style="201" bestFit="1" customWidth="1"/>
    <col min="13319" max="13320" width="8.25" style="201" bestFit="1" customWidth="1"/>
    <col min="13321" max="13321" width="11.375" style="201" bestFit="1" customWidth="1"/>
    <col min="13322" max="13324" width="8.25" style="201" bestFit="1" customWidth="1"/>
    <col min="13325" max="13325" width="10.5" style="201" bestFit="1" customWidth="1"/>
    <col min="13326" max="13327" width="8.25" style="201" bestFit="1" customWidth="1"/>
    <col min="13328" max="13328" width="10.5" style="201" bestFit="1" customWidth="1"/>
    <col min="13329" max="13568" width="8" style="201"/>
    <col min="13569" max="13569" width="3.25" style="201" customWidth="1"/>
    <col min="13570" max="13570" width="12.25" style="201" customWidth="1"/>
    <col min="13571" max="13571" width="14.375" style="201" customWidth="1"/>
    <col min="13572" max="13573" width="8.25" style="201" bestFit="1" customWidth="1"/>
    <col min="13574" max="13574" width="11.375" style="201" bestFit="1" customWidth="1"/>
    <col min="13575" max="13576" width="8.25" style="201" bestFit="1" customWidth="1"/>
    <col min="13577" max="13577" width="11.375" style="201" bestFit="1" customWidth="1"/>
    <col min="13578" max="13580" width="8.25" style="201" bestFit="1" customWidth="1"/>
    <col min="13581" max="13581" width="10.5" style="201" bestFit="1" customWidth="1"/>
    <col min="13582" max="13583" width="8.25" style="201" bestFit="1" customWidth="1"/>
    <col min="13584" max="13584" width="10.5" style="201" bestFit="1" customWidth="1"/>
    <col min="13585" max="13824" width="8" style="201"/>
    <col min="13825" max="13825" width="3.25" style="201" customWidth="1"/>
    <col min="13826" max="13826" width="12.25" style="201" customWidth="1"/>
    <col min="13827" max="13827" width="14.375" style="201" customWidth="1"/>
    <col min="13828" max="13829" width="8.25" style="201" bestFit="1" customWidth="1"/>
    <col min="13830" max="13830" width="11.375" style="201" bestFit="1" customWidth="1"/>
    <col min="13831" max="13832" width="8.25" style="201" bestFit="1" customWidth="1"/>
    <col min="13833" max="13833" width="11.375" style="201" bestFit="1" customWidth="1"/>
    <col min="13834" max="13836" width="8.25" style="201" bestFit="1" customWidth="1"/>
    <col min="13837" max="13837" width="10.5" style="201" bestFit="1" customWidth="1"/>
    <col min="13838" max="13839" width="8.25" style="201" bestFit="1" customWidth="1"/>
    <col min="13840" max="13840" width="10.5" style="201" bestFit="1" customWidth="1"/>
    <col min="13841" max="14080" width="8" style="201"/>
    <col min="14081" max="14081" width="3.25" style="201" customWidth="1"/>
    <col min="14082" max="14082" width="12.25" style="201" customWidth="1"/>
    <col min="14083" max="14083" width="14.375" style="201" customWidth="1"/>
    <col min="14084" max="14085" width="8.25" style="201" bestFit="1" customWidth="1"/>
    <col min="14086" max="14086" width="11.375" style="201" bestFit="1" customWidth="1"/>
    <col min="14087" max="14088" width="8.25" style="201" bestFit="1" customWidth="1"/>
    <col min="14089" max="14089" width="11.375" style="201" bestFit="1" customWidth="1"/>
    <col min="14090" max="14092" width="8.25" style="201" bestFit="1" customWidth="1"/>
    <col min="14093" max="14093" width="10.5" style="201" bestFit="1" customWidth="1"/>
    <col min="14094" max="14095" width="8.25" style="201" bestFit="1" customWidth="1"/>
    <col min="14096" max="14096" width="10.5" style="201" bestFit="1" customWidth="1"/>
    <col min="14097" max="14336" width="8" style="201"/>
    <col min="14337" max="14337" width="3.25" style="201" customWidth="1"/>
    <col min="14338" max="14338" width="12.25" style="201" customWidth="1"/>
    <col min="14339" max="14339" width="14.375" style="201" customWidth="1"/>
    <col min="14340" max="14341" width="8.25" style="201" bestFit="1" customWidth="1"/>
    <col min="14342" max="14342" width="11.375" style="201" bestFit="1" customWidth="1"/>
    <col min="14343" max="14344" width="8.25" style="201" bestFit="1" customWidth="1"/>
    <col min="14345" max="14345" width="11.375" style="201" bestFit="1" customWidth="1"/>
    <col min="14346" max="14348" width="8.25" style="201" bestFit="1" customWidth="1"/>
    <col min="14349" max="14349" width="10.5" style="201" bestFit="1" customWidth="1"/>
    <col min="14350" max="14351" width="8.25" style="201" bestFit="1" customWidth="1"/>
    <col min="14352" max="14352" width="10.5" style="201" bestFit="1" customWidth="1"/>
    <col min="14353" max="14592" width="8" style="201"/>
    <col min="14593" max="14593" width="3.25" style="201" customWidth="1"/>
    <col min="14594" max="14594" width="12.25" style="201" customWidth="1"/>
    <col min="14595" max="14595" width="14.375" style="201" customWidth="1"/>
    <col min="14596" max="14597" width="8.25" style="201" bestFit="1" customWidth="1"/>
    <col min="14598" max="14598" width="11.375" style="201" bestFit="1" customWidth="1"/>
    <col min="14599" max="14600" width="8.25" style="201" bestFit="1" customWidth="1"/>
    <col min="14601" max="14601" width="11.375" style="201" bestFit="1" customWidth="1"/>
    <col min="14602" max="14604" width="8.25" style="201" bestFit="1" customWidth="1"/>
    <col min="14605" max="14605" width="10.5" style="201" bestFit="1" customWidth="1"/>
    <col min="14606" max="14607" width="8.25" style="201" bestFit="1" customWidth="1"/>
    <col min="14608" max="14608" width="10.5" style="201" bestFit="1" customWidth="1"/>
    <col min="14609" max="14848" width="8" style="201"/>
    <col min="14849" max="14849" width="3.25" style="201" customWidth="1"/>
    <col min="14850" max="14850" width="12.25" style="201" customWidth="1"/>
    <col min="14851" max="14851" width="14.375" style="201" customWidth="1"/>
    <col min="14852" max="14853" width="8.25" style="201" bestFit="1" customWidth="1"/>
    <col min="14854" max="14854" width="11.375" style="201" bestFit="1" customWidth="1"/>
    <col min="14855" max="14856" width="8.25" style="201" bestFit="1" customWidth="1"/>
    <col min="14857" max="14857" width="11.375" style="201" bestFit="1" customWidth="1"/>
    <col min="14858" max="14860" width="8.25" style="201" bestFit="1" customWidth="1"/>
    <col min="14861" max="14861" width="10.5" style="201" bestFit="1" customWidth="1"/>
    <col min="14862" max="14863" width="8.25" style="201" bestFit="1" customWidth="1"/>
    <col min="14864" max="14864" width="10.5" style="201" bestFit="1" customWidth="1"/>
    <col min="14865" max="15104" width="8" style="201"/>
    <col min="15105" max="15105" width="3.25" style="201" customWidth="1"/>
    <col min="15106" max="15106" width="12.25" style="201" customWidth="1"/>
    <col min="15107" max="15107" width="14.375" style="201" customWidth="1"/>
    <col min="15108" max="15109" width="8.25" style="201" bestFit="1" customWidth="1"/>
    <col min="15110" max="15110" width="11.375" style="201" bestFit="1" customWidth="1"/>
    <col min="15111" max="15112" width="8.25" style="201" bestFit="1" customWidth="1"/>
    <col min="15113" max="15113" width="11.375" style="201" bestFit="1" customWidth="1"/>
    <col min="15114" max="15116" width="8.25" style="201" bestFit="1" customWidth="1"/>
    <col min="15117" max="15117" width="10.5" style="201" bestFit="1" customWidth="1"/>
    <col min="15118" max="15119" width="8.25" style="201" bestFit="1" customWidth="1"/>
    <col min="15120" max="15120" width="10.5" style="201" bestFit="1" customWidth="1"/>
    <col min="15121" max="15360" width="8" style="201"/>
    <col min="15361" max="15361" width="3.25" style="201" customWidth="1"/>
    <col min="15362" max="15362" width="12.25" style="201" customWidth="1"/>
    <col min="15363" max="15363" width="14.375" style="201" customWidth="1"/>
    <col min="15364" max="15365" width="8.25" style="201" bestFit="1" customWidth="1"/>
    <col min="15366" max="15366" width="11.375" style="201" bestFit="1" customWidth="1"/>
    <col min="15367" max="15368" width="8.25" style="201" bestFit="1" customWidth="1"/>
    <col min="15369" max="15369" width="11.375" style="201" bestFit="1" customWidth="1"/>
    <col min="15370" max="15372" width="8.25" style="201" bestFit="1" customWidth="1"/>
    <col min="15373" max="15373" width="10.5" style="201" bestFit="1" customWidth="1"/>
    <col min="15374" max="15375" width="8.25" style="201" bestFit="1" customWidth="1"/>
    <col min="15376" max="15376" width="10.5" style="201" bestFit="1" customWidth="1"/>
    <col min="15377" max="15616" width="8" style="201"/>
    <col min="15617" max="15617" width="3.25" style="201" customWidth="1"/>
    <col min="15618" max="15618" width="12.25" style="201" customWidth="1"/>
    <col min="15619" max="15619" width="14.375" style="201" customWidth="1"/>
    <col min="15620" max="15621" width="8.25" style="201" bestFit="1" customWidth="1"/>
    <col min="15622" max="15622" width="11.375" style="201" bestFit="1" customWidth="1"/>
    <col min="15623" max="15624" width="8.25" style="201" bestFit="1" customWidth="1"/>
    <col min="15625" max="15625" width="11.375" style="201" bestFit="1" customWidth="1"/>
    <col min="15626" max="15628" width="8.25" style="201" bestFit="1" customWidth="1"/>
    <col min="15629" max="15629" width="10.5" style="201" bestFit="1" customWidth="1"/>
    <col min="15630" max="15631" width="8.25" style="201" bestFit="1" customWidth="1"/>
    <col min="15632" max="15632" width="10.5" style="201" bestFit="1" customWidth="1"/>
    <col min="15633" max="15872" width="8" style="201"/>
    <col min="15873" max="15873" width="3.25" style="201" customWidth="1"/>
    <col min="15874" max="15874" width="12.25" style="201" customWidth="1"/>
    <col min="15875" max="15875" width="14.375" style="201" customWidth="1"/>
    <col min="15876" max="15877" width="8.25" style="201" bestFit="1" customWidth="1"/>
    <col min="15878" max="15878" width="11.375" style="201" bestFit="1" customWidth="1"/>
    <col min="15879" max="15880" width="8.25" style="201" bestFit="1" customWidth="1"/>
    <col min="15881" max="15881" width="11.375" style="201" bestFit="1" customWidth="1"/>
    <col min="15882" max="15884" width="8.25" style="201" bestFit="1" customWidth="1"/>
    <col min="15885" max="15885" width="10.5" style="201" bestFit="1" customWidth="1"/>
    <col min="15886" max="15887" width="8.25" style="201" bestFit="1" customWidth="1"/>
    <col min="15888" max="15888" width="10.5" style="201" bestFit="1" customWidth="1"/>
    <col min="15889" max="16128" width="8" style="201"/>
    <col min="16129" max="16129" width="3.25" style="201" customWidth="1"/>
    <col min="16130" max="16130" width="12.25" style="201" customWidth="1"/>
    <col min="16131" max="16131" width="14.375" style="201" customWidth="1"/>
    <col min="16132" max="16133" width="8.25" style="201" bestFit="1" customWidth="1"/>
    <col min="16134" max="16134" width="11.375" style="201" bestFit="1" customWidth="1"/>
    <col min="16135" max="16136" width="8.25" style="201" bestFit="1" customWidth="1"/>
    <col min="16137" max="16137" width="11.375" style="201" bestFit="1" customWidth="1"/>
    <col min="16138" max="16140" width="8.25" style="201" bestFit="1" customWidth="1"/>
    <col min="16141" max="16141" width="10.5" style="201" bestFit="1" customWidth="1"/>
    <col min="16142" max="16143" width="8.25" style="201" bestFit="1" customWidth="1"/>
    <col min="16144" max="16144" width="10.5" style="201" bestFit="1" customWidth="1"/>
    <col min="16145" max="16384" width="8" style="201"/>
  </cols>
  <sheetData>
    <row r="1" spans="1:16" ht="17.25">
      <c r="A1" s="200" t="s">
        <v>639</v>
      </c>
    </row>
    <row r="2" spans="1:16" ht="18" customHeight="1">
      <c r="A2" s="202" t="s">
        <v>625</v>
      </c>
      <c r="B2" s="203"/>
      <c r="C2" s="203"/>
      <c r="D2" s="204" t="s">
        <v>626</v>
      </c>
      <c r="E2" s="204" t="s">
        <v>627</v>
      </c>
      <c r="F2" s="204" t="s">
        <v>628</v>
      </c>
      <c r="G2" s="205" t="s">
        <v>629</v>
      </c>
      <c r="H2" s="206"/>
      <c r="I2" s="205" t="s">
        <v>630</v>
      </c>
      <c r="J2" s="206"/>
      <c r="K2" s="205" t="s">
        <v>631</v>
      </c>
      <c r="L2" s="205"/>
      <c r="M2" s="205"/>
      <c r="N2" s="205" t="s">
        <v>632</v>
      </c>
      <c r="O2" s="205"/>
      <c r="P2" s="205"/>
    </row>
    <row r="3" spans="1:16" ht="36">
      <c r="A3" s="203"/>
      <c r="B3" s="203"/>
      <c r="C3" s="203"/>
      <c r="D3" s="203"/>
      <c r="E3" s="203"/>
      <c r="F3" s="203"/>
      <c r="G3" s="207" t="s">
        <v>633</v>
      </c>
      <c r="H3" s="207" t="s">
        <v>634</v>
      </c>
      <c r="I3" s="208" t="s">
        <v>635</v>
      </c>
      <c r="J3" s="207" t="s">
        <v>636</v>
      </c>
      <c r="K3" s="207" t="s">
        <v>633</v>
      </c>
      <c r="L3" s="207" t="s">
        <v>634</v>
      </c>
      <c r="M3" s="208" t="s">
        <v>635</v>
      </c>
      <c r="N3" s="207" t="s">
        <v>633</v>
      </c>
      <c r="O3" s="207" t="s">
        <v>634</v>
      </c>
      <c r="P3" s="208" t="s">
        <v>635</v>
      </c>
    </row>
    <row r="4" spans="1:16">
      <c r="A4" s="209" t="s">
        <v>637</v>
      </c>
      <c r="B4" s="209"/>
      <c r="C4" s="210"/>
      <c r="D4" s="211">
        <v>3444</v>
      </c>
      <c r="E4" s="211">
        <v>21830</v>
      </c>
      <c r="F4" s="211">
        <v>37548692</v>
      </c>
      <c r="G4" s="211">
        <v>1640</v>
      </c>
      <c r="H4" s="211">
        <v>12241</v>
      </c>
      <c r="I4" s="211">
        <v>21528714</v>
      </c>
      <c r="J4" s="211">
        <v>25046</v>
      </c>
      <c r="K4" s="211">
        <v>761</v>
      </c>
      <c r="L4" s="211">
        <v>5109</v>
      </c>
      <c r="M4" s="211">
        <v>8625326</v>
      </c>
      <c r="N4" s="211">
        <v>1043</v>
      </c>
      <c r="O4" s="211">
        <v>4480</v>
      </c>
      <c r="P4" s="211">
        <v>7394652</v>
      </c>
    </row>
    <row r="5" spans="1:16">
      <c r="A5" s="212"/>
      <c r="B5" s="212"/>
      <c r="C5" s="213" t="s">
        <v>562</v>
      </c>
      <c r="D5" s="211">
        <v>1516</v>
      </c>
      <c r="E5" s="211">
        <v>2402</v>
      </c>
      <c r="F5" s="211">
        <v>2318659</v>
      </c>
      <c r="G5" s="211">
        <v>694</v>
      </c>
      <c r="H5" s="211">
        <v>1131</v>
      </c>
      <c r="I5" s="211">
        <v>1179967</v>
      </c>
      <c r="J5" s="211">
        <v>2010</v>
      </c>
      <c r="K5" s="211">
        <v>205</v>
      </c>
      <c r="L5" s="211">
        <v>343</v>
      </c>
      <c r="M5" s="211">
        <v>507464</v>
      </c>
      <c r="N5" s="211">
        <v>617</v>
      </c>
      <c r="O5" s="211">
        <v>928</v>
      </c>
      <c r="P5" s="211">
        <v>631228</v>
      </c>
    </row>
    <row r="6" spans="1:16">
      <c r="A6" s="212"/>
      <c r="B6" s="212"/>
      <c r="C6" s="213" t="s">
        <v>563</v>
      </c>
      <c r="D6" s="211">
        <v>788</v>
      </c>
      <c r="E6" s="211">
        <v>2683</v>
      </c>
      <c r="F6" s="211">
        <v>3624960</v>
      </c>
      <c r="G6" s="211">
        <v>335</v>
      </c>
      <c r="H6" s="211">
        <v>1151</v>
      </c>
      <c r="I6" s="211">
        <v>1528155</v>
      </c>
      <c r="J6" s="211">
        <v>1563</v>
      </c>
      <c r="K6" s="211">
        <v>275</v>
      </c>
      <c r="L6" s="211">
        <v>929</v>
      </c>
      <c r="M6" s="211">
        <v>1231498</v>
      </c>
      <c r="N6" s="211">
        <v>178</v>
      </c>
      <c r="O6" s="211">
        <v>603</v>
      </c>
      <c r="P6" s="211">
        <v>865307</v>
      </c>
    </row>
    <row r="7" spans="1:16">
      <c r="A7" s="212"/>
      <c r="B7" s="212"/>
      <c r="C7" s="213" t="s">
        <v>564</v>
      </c>
      <c r="D7" s="211">
        <v>656</v>
      </c>
      <c r="E7" s="211">
        <v>4220</v>
      </c>
      <c r="F7" s="211">
        <v>7649283</v>
      </c>
      <c r="G7" s="211">
        <v>300</v>
      </c>
      <c r="H7" s="211">
        <v>1956</v>
      </c>
      <c r="I7" s="211">
        <v>3489181</v>
      </c>
      <c r="J7" s="211">
        <v>2653</v>
      </c>
      <c r="K7" s="211">
        <v>201</v>
      </c>
      <c r="L7" s="211">
        <v>1243</v>
      </c>
      <c r="M7" s="211">
        <v>1784067</v>
      </c>
      <c r="N7" s="211">
        <v>155</v>
      </c>
      <c r="O7" s="211">
        <v>1021</v>
      </c>
      <c r="P7" s="211">
        <v>2376035</v>
      </c>
    </row>
    <row r="8" spans="1:16">
      <c r="A8" s="212"/>
      <c r="B8" s="212"/>
      <c r="C8" s="213" t="s">
        <v>565</v>
      </c>
      <c r="D8" s="211">
        <v>323</v>
      </c>
      <c r="E8" s="211">
        <v>4331</v>
      </c>
      <c r="F8" s="211">
        <v>8290961</v>
      </c>
      <c r="G8" s="211">
        <v>201</v>
      </c>
      <c r="H8" s="211">
        <v>2720</v>
      </c>
      <c r="I8" s="211">
        <v>5322984</v>
      </c>
      <c r="J8" s="211">
        <v>3497</v>
      </c>
      <c r="K8" s="211">
        <v>54</v>
      </c>
      <c r="L8" s="211">
        <v>717</v>
      </c>
      <c r="M8" s="211">
        <v>1038914</v>
      </c>
      <c r="N8" s="211">
        <v>68</v>
      </c>
      <c r="O8" s="211">
        <v>894</v>
      </c>
      <c r="P8" s="211">
        <v>1929063</v>
      </c>
    </row>
    <row r="9" spans="1:16">
      <c r="A9" s="212"/>
      <c r="B9" s="212"/>
      <c r="C9" s="213" t="s">
        <v>566</v>
      </c>
      <c r="D9" s="211">
        <v>77</v>
      </c>
      <c r="E9" s="211">
        <v>1832</v>
      </c>
      <c r="F9" s="211">
        <v>4099147</v>
      </c>
      <c r="G9" s="211">
        <v>51</v>
      </c>
      <c r="H9" s="211">
        <v>1188</v>
      </c>
      <c r="I9" s="211">
        <v>2797755</v>
      </c>
      <c r="J9" s="211">
        <v>2661</v>
      </c>
      <c r="K9" s="211">
        <v>11</v>
      </c>
      <c r="L9" s="211">
        <v>273</v>
      </c>
      <c r="M9" s="211">
        <v>309167</v>
      </c>
      <c r="N9" s="211">
        <v>15</v>
      </c>
      <c r="O9" s="211">
        <v>371</v>
      </c>
      <c r="P9" s="211">
        <v>730873</v>
      </c>
    </row>
    <row r="10" spans="1:16">
      <c r="A10" s="212"/>
      <c r="B10" s="212"/>
      <c r="C10" s="213" t="s">
        <v>567</v>
      </c>
      <c r="D10" s="211">
        <v>36</v>
      </c>
      <c r="E10" s="211">
        <v>1390</v>
      </c>
      <c r="F10" s="211">
        <v>2118528</v>
      </c>
      <c r="G10" s="211">
        <v>26</v>
      </c>
      <c r="H10" s="211">
        <v>1026</v>
      </c>
      <c r="I10" s="211">
        <v>1728152</v>
      </c>
      <c r="J10" s="211">
        <v>3345</v>
      </c>
      <c r="K10" s="211">
        <v>6</v>
      </c>
      <c r="L10" s="211">
        <v>211</v>
      </c>
      <c r="M10" s="211">
        <v>225303</v>
      </c>
      <c r="N10" s="211">
        <v>4</v>
      </c>
      <c r="O10" s="211">
        <v>153</v>
      </c>
      <c r="P10" s="211">
        <v>165073</v>
      </c>
    </row>
    <row r="11" spans="1:16">
      <c r="A11" s="212"/>
      <c r="B11" s="212"/>
      <c r="C11" s="213" t="s">
        <v>568</v>
      </c>
      <c r="D11" s="211">
        <v>37</v>
      </c>
      <c r="E11" s="211">
        <v>2521</v>
      </c>
      <c r="F11" s="211">
        <v>4928457</v>
      </c>
      <c r="G11" s="211">
        <v>28</v>
      </c>
      <c r="H11" s="211">
        <v>1963</v>
      </c>
      <c r="I11" s="211">
        <v>3323511</v>
      </c>
      <c r="J11" s="211">
        <v>4982</v>
      </c>
      <c r="K11" s="211">
        <v>4</v>
      </c>
      <c r="L11" s="211">
        <v>242</v>
      </c>
      <c r="M11" s="211">
        <v>907873</v>
      </c>
      <c r="N11" s="211">
        <v>5</v>
      </c>
      <c r="O11" s="211">
        <v>316</v>
      </c>
      <c r="P11" s="211">
        <v>697073</v>
      </c>
    </row>
    <row r="12" spans="1:16">
      <c r="A12" s="212"/>
      <c r="B12" s="212"/>
      <c r="C12" s="213" t="s">
        <v>136</v>
      </c>
      <c r="D12" s="211">
        <v>11</v>
      </c>
      <c r="E12" s="211">
        <v>2451</v>
      </c>
      <c r="F12" s="211">
        <v>4518697</v>
      </c>
      <c r="G12" s="211">
        <v>5</v>
      </c>
      <c r="H12" s="211">
        <v>1106</v>
      </c>
      <c r="I12" s="211">
        <v>2159009</v>
      </c>
      <c r="J12" s="211">
        <v>4335</v>
      </c>
      <c r="K12" s="211">
        <v>5</v>
      </c>
      <c r="L12" s="211">
        <v>1151</v>
      </c>
      <c r="M12" s="211">
        <v>2359688</v>
      </c>
      <c r="N12" s="211">
        <v>1</v>
      </c>
      <c r="O12" s="211">
        <v>194</v>
      </c>
      <c r="P12" s="211" t="s">
        <v>159</v>
      </c>
    </row>
    <row r="13" spans="1:16">
      <c r="A13" s="214" t="s">
        <v>167</v>
      </c>
      <c r="B13" s="215" t="s">
        <v>25</v>
      </c>
      <c r="C13" s="216"/>
      <c r="D13" s="211">
        <v>13</v>
      </c>
      <c r="E13" s="211">
        <v>1935</v>
      </c>
      <c r="F13" s="211">
        <v>4244218</v>
      </c>
      <c r="G13" s="211">
        <v>6</v>
      </c>
      <c r="H13" s="211">
        <v>993</v>
      </c>
      <c r="I13" s="211">
        <v>1759849</v>
      </c>
      <c r="J13" s="211">
        <v>4211</v>
      </c>
      <c r="K13" s="211">
        <v>6</v>
      </c>
      <c r="L13" s="211">
        <v>931</v>
      </c>
      <c r="M13" s="211">
        <v>2187827</v>
      </c>
      <c r="N13" s="211">
        <v>1</v>
      </c>
      <c r="O13" s="211">
        <v>11</v>
      </c>
      <c r="P13" s="211" t="s">
        <v>576</v>
      </c>
    </row>
    <row r="14" spans="1:16">
      <c r="A14" s="217"/>
      <c r="B14" s="217"/>
      <c r="C14" s="213" t="s">
        <v>562</v>
      </c>
      <c r="D14" s="218">
        <v>1</v>
      </c>
      <c r="E14" s="218">
        <v>1</v>
      </c>
      <c r="F14" s="219" t="s">
        <v>576</v>
      </c>
      <c r="G14" s="219" t="s">
        <v>159</v>
      </c>
      <c r="H14" s="219" t="s">
        <v>159</v>
      </c>
      <c r="I14" s="219" t="s">
        <v>576</v>
      </c>
      <c r="J14" s="219" t="s">
        <v>159</v>
      </c>
      <c r="K14" s="218">
        <v>1</v>
      </c>
      <c r="L14" s="218">
        <v>1</v>
      </c>
      <c r="M14" s="219" t="s">
        <v>576</v>
      </c>
      <c r="N14" s="219" t="s">
        <v>159</v>
      </c>
      <c r="O14" s="219" t="s">
        <v>159</v>
      </c>
      <c r="P14" s="219" t="s">
        <v>576</v>
      </c>
    </row>
    <row r="15" spans="1:16">
      <c r="A15" s="214"/>
      <c r="B15" s="214"/>
      <c r="C15" s="213" t="s">
        <v>563</v>
      </c>
      <c r="D15" s="218">
        <v>1</v>
      </c>
      <c r="E15" s="218">
        <v>4</v>
      </c>
      <c r="F15" s="219" t="s">
        <v>576</v>
      </c>
      <c r="G15" s="219" t="s">
        <v>159</v>
      </c>
      <c r="H15" s="219" t="s">
        <v>159</v>
      </c>
      <c r="I15" s="219" t="s">
        <v>576</v>
      </c>
      <c r="J15" s="219" t="s">
        <v>159</v>
      </c>
      <c r="K15" s="218">
        <v>1</v>
      </c>
      <c r="L15" s="218">
        <v>4</v>
      </c>
      <c r="M15" s="219" t="s">
        <v>576</v>
      </c>
      <c r="N15" s="219" t="s">
        <v>159</v>
      </c>
      <c r="O15" s="219" t="s">
        <v>159</v>
      </c>
      <c r="P15" s="219" t="s">
        <v>576</v>
      </c>
    </row>
    <row r="16" spans="1:16">
      <c r="A16" s="214"/>
      <c r="B16" s="214"/>
      <c r="C16" s="213" t="s">
        <v>564</v>
      </c>
      <c r="D16" s="218">
        <v>2</v>
      </c>
      <c r="E16" s="218">
        <v>13</v>
      </c>
      <c r="F16" s="219" t="s">
        <v>576</v>
      </c>
      <c r="G16" s="219">
        <v>1</v>
      </c>
      <c r="H16" s="219">
        <v>7</v>
      </c>
      <c r="I16" s="219" t="s">
        <v>576</v>
      </c>
      <c r="J16" s="219" t="s">
        <v>576</v>
      </c>
      <c r="K16" s="219">
        <v>1</v>
      </c>
      <c r="L16" s="219">
        <v>6</v>
      </c>
      <c r="M16" s="219" t="s">
        <v>576</v>
      </c>
      <c r="N16" s="219" t="s">
        <v>159</v>
      </c>
      <c r="O16" s="219" t="s">
        <v>159</v>
      </c>
      <c r="P16" s="219" t="s">
        <v>159</v>
      </c>
    </row>
    <row r="17" spans="1:16">
      <c r="A17" s="214"/>
      <c r="B17" s="214"/>
      <c r="C17" s="213" t="s">
        <v>565</v>
      </c>
      <c r="D17" s="218">
        <v>2</v>
      </c>
      <c r="E17" s="218">
        <v>25</v>
      </c>
      <c r="F17" s="219" t="s">
        <v>576</v>
      </c>
      <c r="G17" s="219">
        <v>1</v>
      </c>
      <c r="H17" s="219">
        <v>14</v>
      </c>
      <c r="I17" s="219" t="s">
        <v>576</v>
      </c>
      <c r="J17" s="219" t="s">
        <v>576</v>
      </c>
      <c r="K17" s="219" t="s">
        <v>159</v>
      </c>
      <c r="L17" s="219" t="s">
        <v>159</v>
      </c>
      <c r="M17" s="219" t="s">
        <v>159</v>
      </c>
      <c r="N17" s="219">
        <v>1</v>
      </c>
      <c r="O17" s="219">
        <v>11</v>
      </c>
      <c r="P17" s="219" t="s">
        <v>576</v>
      </c>
    </row>
    <row r="18" spans="1:16">
      <c r="A18" s="214"/>
      <c r="B18" s="214"/>
      <c r="C18" s="213" t="s">
        <v>566</v>
      </c>
      <c r="D18" s="219" t="s">
        <v>159</v>
      </c>
      <c r="E18" s="219" t="s">
        <v>159</v>
      </c>
      <c r="F18" s="219" t="s">
        <v>159</v>
      </c>
      <c r="G18" s="219" t="s">
        <v>159</v>
      </c>
      <c r="H18" s="219" t="s">
        <v>159</v>
      </c>
      <c r="I18" s="219" t="s">
        <v>159</v>
      </c>
      <c r="J18" s="219" t="s">
        <v>159</v>
      </c>
      <c r="K18" s="219" t="s">
        <v>159</v>
      </c>
      <c r="L18" s="219" t="s">
        <v>159</v>
      </c>
      <c r="M18" s="219" t="s">
        <v>159</v>
      </c>
      <c r="N18" s="219" t="s">
        <v>159</v>
      </c>
      <c r="O18" s="219" t="s">
        <v>159</v>
      </c>
      <c r="P18" s="219" t="s">
        <v>159</v>
      </c>
    </row>
    <row r="19" spans="1:16">
      <c r="A19" s="214"/>
      <c r="B19" s="214"/>
      <c r="C19" s="213" t="s">
        <v>567</v>
      </c>
      <c r="D19" s="219" t="s">
        <v>159</v>
      </c>
      <c r="E19" s="219" t="s">
        <v>159</v>
      </c>
      <c r="F19" s="219" t="s">
        <v>159</v>
      </c>
      <c r="G19" s="219" t="s">
        <v>159</v>
      </c>
      <c r="H19" s="219" t="s">
        <v>159</v>
      </c>
      <c r="I19" s="219" t="s">
        <v>159</v>
      </c>
      <c r="J19" s="219" t="s">
        <v>159</v>
      </c>
      <c r="K19" s="219" t="s">
        <v>159</v>
      </c>
      <c r="L19" s="219" t="s">
        <v>159</v>
      </c>
      <c r="M19" s="219" t="s">
        <v>159</v>
      </c>
      <c r="N19" s="219" t="s">
        <v>159</v>
      </c>
      <c r="O19" s="219" t="s">
        <v>159</v>
      </c>
      <c r="P19" s="219" t="s">
        <v>159</v>
      </c>
    </row>
    <row r="20" spans="1:16">
      <c r="A20" s="214"/>
      <c r="B20" s="214"/>
      <c r="C20" s="213" t="s">
        <v>568</v>
      </c>
      <c r="D20" s="218">
        <v>1</v>
      </c>
      <c r="E20" s="218">
        <v>79</v>
      </c>
      <c r="F20" s="219" t="s">
        <v>576</v>
      </c>
      <c r="G20" s="218">
        <v>1</v>
      </c>
      <c r="H20" s="218">
        <v>79</v>
      </c>
      <c r="I20" s="219" t="s">
        <v>576</v>
      </c>
      <c r="J20" s="218">
        <v>180</v>
      </c>
      <c r="K20" s="219" t="s">
        <v>159</v>
      </c>
      <c r="L20" s="219" t="s">
        <v>159</v>
      </c>
      <c r="M20" s="219" t="s">
        <v>576</v>
      </c>
      <c r="N20" s="219" t="s">
        <v>159</v>
      </c>
      <c r="O20" s="219" t="s">
        <v>159</v>
      </c>
      <c r="P20" s="219" t="s">
        <v>576</v>
      </c>
    </row>
    <row r="21" spans="1:16">
      <c r="A21" s="214"/>
      <c r="B21" s="214"/>
      <c r="C21" s="213" t="s">
        <v>136</v>
      </c>
      <c r="D21" s="218">
        <v>6</v>
      </c>
      <c r="E21" s="218">
        <v>1813</v>
      </c>
      <c r="F21" s="218">
        <v>3870529</v>
      </c>
      <c r="G21" s="218">
        <v>3</v>
      </c>
      <c r="H21" s="218">
        <v>893</v>
      </c>
      <c r="I21" s="218">
        <v>1695341</v>
      </c>
      <c r="J21" s="218">
        <v>3985</v>
      </c>
      <c r="K21" s="218">
        <v>3</v>
      </c>
      <c r="L21" s="218">
        <v>920</v>
      </c>
      <c r="M21" s="218">
        <v>2175188</v>
      </c>
      <c r="N21" s="219" t="s">
        <v>159</v>
      </c>
      <c r="O21" s="219" t="s">
        <v>159</v>
      </c>
      <c r="P21" s="219" t="s">
        <v>159</v>
      </c>
    </row>
    <row r="22" spans="1:16">
      <c r="A22" s="214" t="s">
        <v>168</v>
      </c>
      <c r="B22" s="215" t="s">
        <v>169</v>
      </c>
      <c r="C22" s="216"/>
      <c r="D22" s="218">
        <v>654</v>
      </c>
      <c r="E22" s="218">
        <v>2597</v>
      </c>
      <c r="F22" s="218">
        <v>4824416</v>
      </c>
      <c r="G22" s="218">
        <v>196</v>
      </c>
      <c r="H22" s="218">
        <v>821</v>
      </c>
      <c r="I22" s="218">
        <v>1817653</v>
      </c>
      <c r="J22" s="218">
        <v>2962</v>
      </c>
      <c r="K22" s="218">
        <v>330</v>
      </c>
      <c r="L22" s="218">
        <v>1445</v>
      </c>
      <c r="M22" s="218">
        <v>2445351</v>
      </c>
      <c r="N22" s="218">
        <v>128</v>
      </c>
      <c r="O22" s="218">
        <v>331</v>
      </c>
      <c r="P22" s="218">
        <v>561412</v>
      </c>
    </row>
    <row r="23" spans="1:16">
      <c r="A23" s="217"/>
      <c r="B23" s="217"/>
      <c r="C23" s="213" t="s">
        <v>562</v>
      </c>
      <c r="D23" s="218">
        <v>299</v>
      </c>
      <c r="E23" s="218">
        <v>488</v>
      </c>
      <c r="F23" s="218">
        <v>542565</v>
      </c>
      <c r="G23" s="218">
        <v>111</v>
      </c>
      <c r="H23" s="218">
        <v>175</v>
      </c>
      <c r="I23" s="218">
        <v>165845</v>
      </c>
      <c r="J23" s="218">
        <v>253</v>
      </c>
      <c r="K23" s="218">
        <v>94</v>
      </c>
      <c r="L23" s="218">
        <v>168</v>
      </c>
      <c r="M23" s="218">
        <v>252192</v>
      </c>
      <c r="N23" s="218">
        <v>94</v>
      </c>
      <c r="O23" s="218">
        <v>145</v>
      </c>
      <c r="P23" s="218">
        <v>124528</v>
      </c>
    </row>
    <row r="24" spans="1:16">
      <c r="A24" s="214"/>
      <c r="B24" s="214"/>
      <c r="C24" s="213" t="s">
        <v>563</v>
      </c>
      <c r="D24" s="218">
        <v>198</v>
      </c>
      <c r="E24" s="218">
        <v>679</v>
      </c>
      <c r="F24" s="218">
        <v>955277</v>
      </c>
      <c r="G24" s="218">
        <v>41</v>
      </c>
      <c r="H24" s="218">
        <v>141</v>
      </c>
      <c r="I24" s="218">
        <v>205436</v>
      </c>
      <c r="J24" s="218">
        <v>238</v>
      </c>
      <c r="K24" s="218">
        <v>137</v>
      </c>
      <c r="L24" s="218">
        <v>471</v>
      </c>
      <c r="M24" s="218">
        <v>666006</v>
      </c>
      <c r="N24" s="218">
        <v>20</v>
      </c>
      <c r="O24" s="218">
        <v>67</v>
      </c>
      <c r="P24" s="218">
        <v>83835</v>
      </c>
    </row>
    <row r="25" spans="1:16">
      <c r="A25" s="214"/>
      <c r="B25" s="214"/>
      <c r="C25" s="213" t="s">
        <v>564</v>
      </c>
      <c r="D25" s="218">
        <v>130</v>
      </c>
      <c r="E25" s="218">
        <v>792</v>
      </c>
      <c r="F25" s="218">
        <v>1215706</v>
      </c>
      <c r="G25" s="218">
        <v>32</v>
      </c>
      <c r="H25" s="218">
        <v>200</v>
      </c>
      <c r="I25" s="218">
        <v>281571</v>
      </c>
      <c r="J25" s="218">
        <v>310</v>
      </c>
      <c r="K25" s="218">
        <v>88</v>
      </c>
      <c r="L25" s="218">
        <v>530</v>
      </c>
      <c r="M25" s="218">
        <v>791346</v>
      </c>
      <c r="N25" s="218">
        <v>10</v>
      </c>
      <c r="O25" s="218">
        <v>62</v>
      </c>
      <c r="P25" s="218">
        <v>142789</v>
      </c>
    </row>
    <row r="26" spans="1:16">
      <c r="A26" s="214"/>
      <c r="B26" s="214"/>
      <c r="C26" s="213" t="s">
        <v>565</v>
      </c>
      <c r="D26" s="218">
        <v>20</v>
      </c>
      <c r="E26" s="218">
        <v>262</v>
      </c>
      <c r="F26" s="218">
        <v>966071</v>
      </c>
      <c r="G26" s="218">
        <v>9</v>
      </c>
      <c r="H26" s="218">
        <v>127</v>
      </c>
      <c r="I26" s="218">
        <v>747055</v>
      </c>
      <c r="J26" s="218">
        <v>627</v>
      </c>
      <c r="K26" s="218">
        <v>8</v>
      </c>
      <c r="L26" s="218">
        <v>101</v>
      </c>
      <c r="M26" s="218">
        <v>174017</v>
      </c>
      <c r="N26" s="218">
        <v>3</v>
      </c>
      <c r="O26" s="218">
        <v>34</v>
      </c>
      <c r="P26" s="218">
        <v>44999</v>
      </c>
    </row>
    <row r="27" spans="1:16">
      <c r="A27" s="214"/>
      <c r="B27" s="214"/>
      <c r="C27" s="213" t="s">
        <v>566</v>
      </c>
      <c r="D27" s="218">
        <v>4</v>
      </c>
      <c r="E27" s="218">
        <v>100</v>
      </c>
      <c r="F27" s="218">
        <v>413774</v>
      </c>
      <c r="G27" s="218">
        <v>1</v>
      </c>
      <c r="H27" s="218">
        <v>24</v>
      </c>
      <c r="I27" s="218">
        <v>108444</v>
      </c>
      <c r="J27" s="218">
        <v>584</v>
      </c>
      <c r="K27" s="218">
        <v>2</v>
      </c>
      <c r="L27" s="218">
        <v>53</v>
      </c>
      <c r="M27" s="218">
        <v>140069</v>
      </c>
      <c r="N27" s="218">
        <v>1</v>
      </c>
      <c r="O27" s="219">
        <v>23</v>
      </c>
      <c r="P27" s="219" t="s">
        <v>576</v>
      </c>
    </row>
    <row r="28" spans="1:16">
      <c r="A28" s="214"/>
      <c r="B28" s="214"/>
      <c r="C28" s="213" t="s">
        <v>567</v>
      </c>
      <c r="D28" s="219" t="s">
        <v>159</v>
      </c>
      <c r="E28" s="219" t="s">
        <v>159</v>
      </c>
      <c r="F28" s="219" t="s">
        <v>159</v>
      </c>
      <c r="G28" s="219" t="s">
        <v>159</v>
      </c>
      <c r="H28" s="219" t="s">
        <v>159</v>
      </c>
      <c r="I28" s="219" t="s">
        <v>159</v>
      </c>
      <c r="J28" s="219" t="s">
        <v>159</v>
      </c>
      <c r="K28" s="219" t="s">
        <v>159</v>
      </c>
      <c r="L28" s="219" t="s">
        <v>159</v>
      </c>
      <c r="M28" s="219" t="s">
        <v>159</v>
      </c>
      <c r="N28" s="219" t="s">
        <v>159</v>
      </c>
      <c r="O28" s="219" t="s">
        <v>159</v>
      </c>
      <c r="P28" s="219" t="s">
        <v>159</v>
      </c>
    </row>
    <row r="29" spans="1:16">
      <c r="A29" s="214"/>
      <c r="B29" s="214"/>
      <c r="C29" s="213" t="s">
        <v>568</v>
      </c>
      <c r="D29" s="218">
        <v>2</v>
      </c>
      <c r="E29" s="218">
        <v>154</v>
      </c>
      <c r="F29" s="219" t="s">
        <v>576</v>
      </c>
      <c r="G29" s="219">
        <v>2</v>
      </c>
      <c r="H29" s="219">
        <v>154</v>
      </c>
      <c r="I29" s="219" t="s">
        <v>575</v>
      </c>
      <c r="J29" s="219" t="s">
        <v>576</v>
      </c>
      <c r="K29" s="219" t="s">
        <v>159</v>
      </c>
      <c r="L29" s="219" t="s">
        <v>159</v>
      </c>
      <c r="M29" s="219" t="s">
        <v>576</v>
      </c>
      <c r="N29" s="219" t="s">
        <v>159</v>
      </c>
      <c r="O29" s="219" t="s">
        <v>159</v>
      </c>
      <c r="P29" s="219" t="s">
        <v>159</v>
      </c>
    </row>
    <row r="30" spans="1:16">
      <c r="A30" s="214"/>
      <c r="B30" s="214"/>
      <c r="C30" s="213" t="s">
        <v>136</v>
      </c>
      <c r="D30" s="218">
        <v>1</v>
      </c>
      <c r="E30" s="218">
        <v>122</v>
      </c>
      <c r="F30" s="219" t="s">
        <v>576</v>
      </c>
      <c r="G30" s="219" t="s">
        <v>159</v>
      </c>
      <c r="H30" s="219" t="s">
        <v>159</v>
      </c>
      <c r="I30" s="219" t="s">
        <v>159</v>
      </c>
      <c r="J30" s="219" t="s">
        <v>159</v>
      </c>
      <c r="K30" s="219">
        <v>1</v>
      </c>
      <c r="L30" s="219">
        <v>122</v>
      </c>
      <c r="M30" s="219" t="s">
        <v>576</v>
      </c>
      <c r="N30" s="219" t="s">
        <v>575</v>
      </c>
      <c r="O30" s="219" t="s">
        <v>575</v>
      </c>
      <c r="P30" s="219" t="s">
        <v>575</v>
      </c>
    </row>
    <row r="31" spans="1:16">
      <c r="A31" s="214" t="s">
        <v>170</v>
      </c>
      <c r="B31" s="215" t="s">
        <v>31</v>
      </c>
      <c r="C31" s="216"/>
      <c r="D31" s="218">
        <v>1151</v>
      </c>
      <c r="E31" s="218">
        <v>7690</v>
      </c>
      <c r="F31" s="218">
        <v>10299994</v>
      </c>
      <c r="G31" s="218">
        <v>535</v>
      </c>
      <c r="H31" s="218">
        <v>4680</v>
      </c>
      <c r="I31" s="218">
        <v>6603222</v>
      </c>
      <c r="J31" s="218">
        <v>7602</v>
      </c>
      <c r="K31" s="218">
        <v>185</v>
      </c>
      <c r="L31" s="218">
        <v>1375</v>
      </c>
      <c r="M31" s="218">
        <v>1840318</v>
      </c>
      <c r="N31" s="218">
        <v>431</v>
      </c>
      <c r="O31" s="218">
        <v>1635</v>
      </c>
      <c r="P31" s="218">
        <v>1856454</v>
      </c>
    </row>
    <row r="32" spans="1:16">
      <c r="A32" s="217"/>
      <c r="B32" s="217"/>
      <c r="C32" s="213" t="s">
        <v>562</v>
      </c>
      <c r="D32" s="218">
        <v>534</v>
      </c>
      <c r="E32" s="218">
        <v>847</v>
      </c>
      <c r="F32" s="218">
        <v>733065</v>
      </c>
      <c r="G32" s="218">
        <v>209</v>
      </c>
      <c r="H32" s="218">
        <v>339</v>
      </c>
      <c r="I32" s="218">
        <v>317618</v>
      </c>
      <c r="J32" s="218">
        <v>562</v>
      </c>
      <c r="K32" s="218">
        <v>44</v>
      </c>
      <c r="L32" s="218">
        <v>69</v>
      </c>
      <c r="M32" s="218">
        <v>126806</v>
      </c>
      <c r="N32" s="218">
        <v>281</v>
      </c>
      <c r="O32" s="218">
        <v>439</v>
      </c>
      <c r="P32" s="218">
        <v>288641</v>
      </c>
    </row>
    <row r="33" spans="1:16">
      <c r="A33" s="214"/>
      <c r="B33" s="214"/>
      <c r="C33" s="213" t="s">
        <v>563</v>
      </c>
      <c r="D33" s="218">
        <v>241</v>
      </c>
      <c r="E33" s="218">
        <v>800</v>
      </c>
      <c r="F33" s="218">
        <v>868969</v>
      </c>
      <c r="G33" s="218">
        <v>103</v>
      </c>
      <c r="H33" s="218">
        <v>350</v>
      </c>
      <c r="I33" s="218">
        <v>389920</v>
      </c>
      <c r="J33" s="218">
        <v>350</v>
      </c>
      <c r="K33" s="218">
        <v>59</v>
      </c>
      <c r="L33" s="218">
        <v>191</v>
      </c>
      <c r="M33" s="218">
        <v>242033</v>
      </c>
      <c r="N33" s="218">
        <v>79</v>
      </c>
      <c r="O33" s="218">
        <v>259</v>
      </c>
      <c r="P33" s="218">
        <v>237016</v>
      </c>
    </row>
    <row r="34" spans="1:16">
      <c r="A34" s="214"/>
      <c r="B34" s="214"/>
      <c r="C34" s="213" t="s">
        <v>564</v>
      </c>
      <c r="D34" s="218">
        <v>162</v>
      </c>
      <c r="E34" s="218">
        <v>1030</v>
      </c>
      <c r="F34" s="218">
        <v>1441395</v>
      </c>
      <c r="G34" s="218">
        <v>81</v>
      </c>
      <c r="H34" s="218">
        <v>526</v>
      </c>
      <c r="I34" s="218">
        <v>740882</v>
      </c>
      <c r="J34" s="218">
        <v>543</v>
      </c>
      <c r="K34" s="218">
        <v>45</v>
      </c>
      <c r="L34" s="218">
        <v>282</v>
      </c>
      <c r="M34" s="218">
        <v>436560</v>
      </c>
      <c r="N34" s="218">
        <v>36</v>
      </c>
      <c r="O34" s="218">
        <v>222</v>
      </c>
      <c r="P34" s="218">
        <v>263953</v>
      </c>
    </row>
    <row r="35" spans="1:16">
      <c r="A35" s="214"/>
      <c r="B35" s="214"/>
      <c r="C35" s="213" t="s">
        <v>565</v>
      </c>
      <c r="D35" s="218">
        <v>147</v>
      </c>
      <c r="E35" s="218">
        <v>1996</v>
      </c>
      <c r="F35" s="218">
        <v>2432852</v>
      </c>
      <c r="G35" s="218">
        <v>96</v>
      </c>
      <c r="H35" s="218">
        <v>1317</v>
      </c>
      <c r="I35" s="218">
        <v>1765238</v>
      </c>
      <c r="J35" s="218">
        <v>1412</v>
      </c>
      <c r="K35" s="218">
        <v>26</v>
      </c>
      <c r="L35" s="218">
        <v>346</v>
      </c>
      <c r="M35" s="218">
        <v>279551</v>
      </c>
      <c r="N35" s="218">
        <v>25</v>
      </c>
      <c r="O35" s="218">
        <v>333</v>
      </c>
      <c r="P35" s="218">
        <v>388063</v>
      </c>
    </row>
    <row r="36" spans="1:16">
      <c r="A36" s="214"/>
      <c r="B36" s="214"/>
      <c r="C36" s="213" t="s">
        <v>566</v>
      </c>
      <c r="D36" s="218">
        <v>28</v>
      </c>
      <c r="E36" s="218">
        <v>631</v>
      </c>
      <c r="F36" s="218">
        <v>572345</v>
      </c>
      <c r="G36" s="218">
        <v>19</v>
      </c>
      <c r="H36" s="218">
        <v>420</v>
      </c>
      <c r="I36" s="218">
        <v>440395</v>
      </c>
      <c r="J36" s="218">
        <v>563</v>
      </c>
      <c r="K36" s="218">
        <v>4</v>
      </c>
      <c r="L36" s="218">
        <v>101</v>
      </c>
      <c r="M36" s="218">
        <v>37438</v>
      </c>
      <c r="N36" s="218">
        <v>5</v>
      </c>
      <c r="O36" s="218">
        <v>110</v>
      </c>
      <c r="P36" s="218">
        <v>94512</v>
      </c>
    </row>
    <row r="37" spans="1:16">
      <c r="A37" s="214"/>
      <c r="B37" s="214"/>
      <c r="C37" s="213" t="s">
        <v>567</v>
      </c>
      <c r="D37" s="218">
        <v>13</v>
      </c>
      <c r="E37" s="218">
        <v>487</v>
      </c>
      <c r="F37" s="218">
        <v>619018</v>
      </c>
      <c r="G37" s="218">
        <v>8</v>
      </c>
      <c r="H37" s="218">
        <v>312</v>
      </c>
      <c r="I37" s="218">
        <v>482084</v>
      </c>
      <c r="J37" s="218">
        <v>436</v>
      </c>
      <c r="K37" s="218">
        <v>3</v>
      </c>
      <c r="L37" s="218">
        <v>99</v>
      </c>
      <c r="M37" s="218">
        <v>47279</v>
      </c>
      <c r="N37" s="218">
        <v>2</v>
      </c>
      <c r="O37" s="219">
        <v>76</v>
      </c>
      <c r="P37" s="219" t="s">
        <v>576</v>
      </c>
    </row>
    <row r="38" spans="1:16">
      <c r="A38" s="214"/>
      <c r="B38" s="214"/>
      <c r="C38" s="213" t="s">
        <v>568</v>
      </c>
      <c r="D38" s="218">
        <v>23</v>
      </c>
      <c r="E38" s="218">
        <v>1577</v>
      </c>
      <c r="F38" s="218">
        <v>2984182</v>
      </c>
      <c r="G38" s="218">
        <v>17</v>
      </c>
      <c r="H38" s="218">
        <v>1203</v>
      </c>
      <c r="I38" s="218">
        <v>2003417</v>
      </c>
      <c r="J38" s="218">
        <v>3386</v>
      </c>
      <c r="K38" s="218">
        <v>3</v>
      </c>
      <c r="L38" s="218">
        <v>178</v>
      </c>
      <c r="M38" s="218">
        <v>486151</v>
      </c>
      <c r="N38" s="218">
        <v>3</v>
      </c>
      <c r="O38" s="218">
        <v>196</v>
      </c>
      <c r="P38" s="218">
        <v>494614</v>
      </c>
    </row>
    <row r="39" spans="1:16">
      <c r="A39" s="214"/>
      <c r="B39" s="214"/>
      <c r="C39" s="213" t="s">
        <v>136</v>
      </c>
      <c r="D39" s="218">
        <v>3</v>
      </c>
      <c r="E39" s="218">
        <v>322</v>
      </c>
      <c r="F39" s="218">
        <v>648168</v>
      </c>
      <c r="G39" s="218">
        <v>2</v>
      </c>
      <c r="H39" s="219">
        <v>213</v>
      </c>
      <c r="I39" s="219" t="s">
        <v>576</v>
      </c>
      <c r="J39" s="218">
        <v>350</v>
      </c>
      <c r="K39" s="219">
        <v>1</v>
      </c>
      <c r="L39" s="219">
        <v>109</v>
      </c>
      <c r="M39" s="219" t="s">
        <v>576</v>
      </c>
      <c r="N39" s="219" t="s">
        <v>159</v>
      </c>
      <c r="O39" s="219" t="s">
        <v>159</v>
      </c>
      <c r="P39" s="219" t="s">
        <v>159</v>
      </c>
    </row>
    <row r="40" spans="1:16">
      <c r="A40" s="214" t="s">
        <v>171</v>
      </c>
      <c r="B40" s="215" t="s">
        <v>172</v>
      </c>
      <c r="C40" s="216"/>
      <c r="D40" s="218">
        <v>220</v>
      </c>
      <c r="E40" s="218">
        <v>1646</v>
      </c>
      <c r="F40" s="218">
        <v>5079153</v>
      </c>
      <c r="G40" s="218">
        <v>169</v>
      </c>
      <c r="H40" s="218">
        <v>1429</v>
      </c>
      <c r="I40" s="218">
        <v>4379037</v>
      </c>
      <c r="J40" s="218">
        <v>1842</v>
      </c>
      <c r="K40" s="218">
        <v>9</v>
      </c>
      <c r="L40" s="218">
        <v>46</v>
      </c>
      <c r="M40" s="218">
        <v>81581</v>
      </c>
      <c r="N40" s="218">
        <v>42</v>
      </c>
      <c r="O40" s="218">
        <v>171</v>
      </c>
      <c r="P40" s="218">
        <v>618535</v>
      </c>
    </row>
    <row r="41" spans="1:16">
      <c r="A41" s="217"/>
      <c r="B41" s="217"/>
      <c r="C41" s="213" t="s">
        <v>562</v>
      </c>
      <c r="D41" s="218">
        <v>87</v>
      </c>
      <c r="E41" s="218">
        <v>134</v>
      </c>
      <c r="F41" s="218">
        <v>196092</v>
      </c>
      <c r="G41" s="218">
        <v>54</v>
      </c>
      <c r="H41" s="218">
        <v>90</v>
      </c>
      <c r="I41" s="218">
        <v>166767</v>
      </c>
      <c r="J41" s="218">
        <v>275</v>
      </c>
      <c r="K41" s="218">
        <v>5</v>
      </c>
      <c r="L41" s="218">
        <v>8</v>
      </c>
      <c r="M41" s="218">
        <v>17702</v>
      </c>
      <c r="N41" s="218">
        <v>28</v>
      </c>
      <c r="O41" s="218">
        <v>36</v>
      </c>
      <c r="P41" s="218">
        <v>11623</v>
      </c>
    </row>
    <row r="42" spans="1:16">
      <c r="A42" s="214"/>
      <c r="B42" s="214"/>
      <c r="C42" s="213" t="s">
        <v>563</v>
      </c>
      <c r="D42" s="218">
        <v>41</v>
      </c>
      <c r="E42" s="218">
        <v>142</v>
      </c>
      <c r="F42" s="218">
        <v>301788</v>
      </c>
      <c r="G42" s="218">
        <v>35</v>
      </c>
      <c r="H42" s="218">
        <v>120</v>
      </c>
      <c r="I42" s="218">
        <v>255156</v>
      </c>
      <c r="J42" s="218">
        <v>296</v>
      </c>
      <c r="K42" s="219">
        <v>1</v>
      </c>
      <c r="L42" s="219">
        <v>4</v>
      </c>
      <c r="M42" s="219" t="s">
        <v>576</v>
      </c>
      <c r="N42" s="218">
        <v>5</v>
      </c>
      <c r="O42" s="218">
        <v>18</v>
      </c>
      <c r="P42" s="218">
        <v>43907</v>
      </c>
    </row>
    <row r="43" spans="1:16">
      <c r="A43" s="214"/>
      <c r="B43" s="214"/>
      <c r="C43" s="213" t="s">
        <v>564</v>
      </c>
      <c r="D43" s="218">
        <v>35</v>
      </c>
      <c r="E43" s="218">
        <v>229</v>
      </c>
      <c r="F43" s="218">
        <v>677277</v>
      </c>
      <c r="G43" s="218">
        <v>30</v>
      </c>
      <c r="H43" s="218">
        <v>197</v>
      </c>
      <c r="I43" s="218">
        <v>576145</v>
      </c>
      <c r="J43" s="218">
        <v>331</v>
      </c>
      <c r="K43" s="219">
        <v>1</v>
      </c>
      <c r="L43" s="219">
        <v>5</v>
      </c>
      <c r="M43" s="219" t="s">
        <v>576</v>
      </c>
      <c r="N43" s="218">
        <v>4</v>
      </c>
      <c r="O43" s="218">
        <v>27</v>
      </c>
      <c r="P43" s="218">
        <v>98132</v>
      </c>
    </row>
    <row r="44" spans="1:16">
      <c r="A44" s="214"/>
      <c r="B44" s="214"/>
      <c r="C44" s="213" t="s">
        <v>565</v>
      </c>
      <c r="D44" s="218">
        <v>38</v>
      </c>
      <c r="E44" s="218">
        <v>500</v>
      </c>
      <c r="F44" s="218">
        <v>1637647</v>
      </c>
      <c r="G44" s="218">
        <v>32</v>
      </c>
      <c r="H44" s="218">
        <v>410</v>
      </c>
      <c r="I44" s="218">
        <v>1166159</v>
      </c>
      <c r="J44" s="218">
        <v>426</v>
      </c>
      <c r="K44" s="219">
        <v>2</v>
      </c>
      <c r="L44" s="219">
        <v>29</v>
      </c>
      <c r="M44" s="219" t="s">
        <v>576</v>
      </c>
      <c r="N44" s="218">
        <v>4</v>
      </c>
      <c r="O44" s="218">
        <v>61</v>
      </c>
      <c r="P44" s="218">
        <v>413334</v>
      </c>
    </row>
    <row r="45" spans="1:16">
      <c r="A45" s="214"/>
      <c r="B45" s="214"/>
      <c r="C45" s="213" t="s">
        <v>566</v>
      </c>
      <c r="D45" s="218">
        <v>13</v>
      </c>
      <c r="E45" s="218">
        <v>323</v>
      </c>
      <c r="F45" s="218">
        <v>1357978</v>
      </c>
      <c r="G45" s="218">
        <v>12</v>
      </c>
      <c r="H45" s="218">
        <v>294</v>
      </c>
      <c r="I45" s="218">
        <v>1306439</v>
      </c>
      <c r="J45" s="218">
        <v>363</v>
      </c>
      <c r="K45" s="219" t="s">
        <v>159</v>
      </c>
      <c r="L45" s="219" t="s">
        <v>159</v>
      </c>
      <c r="M45" s="219" t="s">
        <v>159</v>
      </c>
      <c r="N45" s="218">
        <v>1</v>
      </c>
      <c r="O45" s="219">
        <v>29</v>
      </c>
      <c r="P45" s="219" t="s">
        <v>576</v>
      </c>
    </row>
    <row r="46" spans="1:16">
      <c r="A46" s="214"/>
      <c r="B46" s="214"/>
      <c r="C46" s="213" t="s">
        <v>567</v>
      </c>
      <c r="D46" s="218">
        <v>2</v>
      </c>
      <c r="E46" s="218">
        <v>78</v>
      </c>
      <c r="F46" s="219" t="s">
        <v>576</v>
      </c>
      <c r="G46" s="219">
        <v>2</v>
      </c>
      <c r="H46" s="219">
        <v>78</v>
      </c>
      <c r="I46" s="219" t="s">
        <v>576</v>
      </c>
      <c r="J46" s="219" t="s">
        <v>576</v>
      </c>
      <c r="K46" s="219" t="s">
        <v>159</v>
      </c>
      <c r="L46" s="219" t="s">
        <v>159</v>
      </c>
      <c r="M46" s="219" t="s">
        <v>159</v>
      </c>
      <c r="N46" s="219" t="s">
        <v>159</v>
      </c>
      <c r="O46" s="219" t="s">
        <v>159</v>
      </c>
      <c r="P46" s="219" t="s">
        <v>159</v>
      </c>
    </row>
    <row r="47" spans="1:16">
      <c r="A47" s="214"/>
      <c r="B47" s="214"/>
      <c r="C47" s="213" t="s">
        <v>568</v>
      </c>
      <c r="D47" s="218">
        <v>4</v>
      </c>
      <c r="E47" s="218">
        <v>240</v>
      </c>
      <c r="F47" s="219" t="s">
        <v>576</v>
      </c>
      <c r="G47" s="219">
        <v>4</v>
      </c>
      <c r="H47" s="219">
        <v>240</v>
      </c>
      <c r="I47" s="219" t="s">
        <v>576</v>
      </c>
      <c r="J47" s="219" t="s">
        <v>576</v>
      </c>
      <c r="K47" s="219" t="s">
        <v>159</v>
      </c>
      <c r="L47" s="219" t="s">
        <v>159</v>
      </c>
      <c r="M47" s="219" t="s">
        <v>159</v>
      </c>
      <c r="N47" s="219" t="s">
        <v>159</v>
      </c>
      <c r="O47" s="219" t="s">
        <v>159</v>
      </c>
      <c r="P47" s="219" t="s">
        <v>159</v>
      </c>
    </row>
    <row r="48" spans="1:16">
      <c r="A48" s="214"/>
      <c r="B48" s="214"/>
      <c r="C48" s="213" t="s">
        <v>136</v>
      </c>
      <c r="D48" s="219" t="s">
        <v>159</v>
      </c>
      <c r="E48" s="219" t="s">
        <v>159</v>
      </c>
      <c r="F48" s="219" t="s">
        <v>159</v>
      </c>
      <c r="G48" s="219" t="s">
        <v>159</v>
      </c>
      <c r="H48" s="219" t="s">
        <v>159</v>
      </c>
      <c r="I48" s="219" t="s">
        <v>159</v>
      </c>
      <c r="J48" s="219" t="s">
        <v>159</v>
      </c>
      <c r="K48" s="219" t="s">
        <v>159</v>
      </c>
      <c r="L48" s="219" t="s">
        <v>159</v>
      </c>
      <c r="M48" s="219" t="s">
        <v>159</v>
      </c>
      <c r="N48" s="219" t="s">
        <v>159</v>
      </c>
      <c r="O48" s="219" t="s">
        <v>159</v>
      </c>
      <c r="P48" s="219" t="s">
        <v>159</v>
      </c>
    </row>
    <row r="49" spans="1:16">
      <c r="A49" s="214" t="s">
        <v>173</v>
      </c>
      <c r="B49" s="215" t="s">
        <v>174</v>
      </c>
      <c r="C49" s="216"/>
      <c r="D49" s="218">
        <v>284</v>
      </c>
      <c r="E49" s="218">
        <v>1346</v>
      </c>
      <c r="F49" s="218">
        <v>2936738</v>
      </c>
      <c r="G49" s="218">
        <v>195</v>
      </c>
      <c r="H49" s="218">
        <v>978</v>
      </c>
      <c r="I49" s="218">
        <v>2295400</v>
      </c>
      <c r="J49" s="218">
        <v>2680</v>
      </c>
      <c r="K49" s="218">
        <v>29</v>
      </c>
      <c r="L49" s="218">
        <v>190</v>
      </c>
      <c r="M49" s="218">
        <v>409275</v>
      </c>
      <c r="N49" s="218">
        <v>60</v>
      </c>
      <c r="O49" s="218">
        <v>178</v>
      </c>
      <c r="P49" s="218">
        <v>232063</v>
      </c>
    </row>
    <row r="50" spans="1:16">
      <c r="A50" s="217"/>
      <c r="B50" s="217"/>
      <c r="C50" s="213" t="s">
        <v>562</v>
      </c>
      <c r="D50" s="218">
        <v>147</v>
      </c>
      <c r="E50" s="218">
        <v>241</v>
      </c>
      <c r="F50" s="218">
        <v>207990</v>
      </c>
      <c r="G50" s="218">
        <v>94</v>
      </c>
      <c r="H50" s="218">
        <v>162</v>
      </c>
      <c r="I50" s="218">
        <v>159492</v>
      </c>
      <c r="J50" s="218">
        <v>256</v>
      </c>
      <c r="K50" s="218">
        <v>10</v>
      </c>
      <c r="L50" s="218">
        <v>17</v>
      </c>
      <c r="M50" s="218">
        <v>12410</v>
      </c>
      <c r="N50" s="218">
        <v>43</v>
      </c>
      <c r="O50" s="218">
        <v>62</v>
      </c>
      <c r="P50" s="218">
        <v>36088</v>
      </c>
    </row>
    <row r="51" spans="1:16">
      <c r="A51" s="214"/>
      <c r="B51" s="214"/>
      <c r="C51" s="213" t="s">
        <v>563</v>
      </c>
      <c r="D51" s="218">
        <v>69</v>
      </c>
      <c r="E51" s="218">
        <v>234</v>
      </c>
      <c r="F51" s="218">
        <v>245046</v>
      </c>
      <c r="G51" s="218">
        <v>48</v>
      </c>
      <c r="H51" s="218">
        <v>164</v>
      </c>
      <c r="I51" s="218">
        <v>190776</v>
      </c>
      <c r="J51" s="218">
        <v>208</v>
      </c>
      <c r="K51" s="218">
        <v>8</v>
      </c>
      <c r="L51" s="218">
        <v>26</v>
      </c>
      <c r="M51" s="218">
        <v>26618</v>
      </c>
      <c r="N51" s="218">
        <v>13</v>
      </c>
      <c r="O51" s="218">
        <v>44</v>
      </c>
      <c r="P51" s="218">
        <v>27652</v>
      </c>
    </row>
    <row r="52" spans="1:16">
      <c r="A52" s="214"/>
      <c r="B52" s="214"/>
      <c r="C52" s="213" t="s">
        <v>564</v>
      </c>
      <c r="D52" s="218">
        <v>37</v>
      </c>
      <c r="E52" s="218">
        <v>250</v>
      </c>
      <c r="F52" s="218">
        <v>508778</v>
      </c>
      <c r="G52" s="218">
        <v>33</v>
      </c>
      <c r="H52" s="218">
        <v>222</v>
      </c>
      <c r="I52" s="218">
        <v>489959</v>
      </c>
      <c r="J52" s="218">
        <v>382</v>
      </c>
      <c r="K52" s="218">
        <v>3</v>
      </c>
      <c r="L52" s="218">
        <v>20</v>
      </c>
      <c r="M52" s="218">
        <v>13662</v>
      </c>
      <c r="N52" s="218">
        <v>1</v>
      </c>
      <c r="O52" s="219">
        <v>8</v>
      </c>
      <c r="P52" s="219" t="s">
        <v>576</v>
      </c>
    </row>
    <row r="53" spans="1:16">
      <c r="A53" s="214"/>
      <c r="B53" s="214"/>
      <c r="C53" s="213" t="s">
        <v>565</v>
      </c>
      <c r="D53" s="218">
        <v>19</v>
      </c>
      <c r="E53" s="218">
        <v>263</v>
      </c>
      <c r="F53" s="218">
        <v>606662</v>
      </c>
      <c r="G53" s="218">
        <v>11</v>
      </c>
      <c r="H53" s="218">
        <v>148</v>
      </c>
      <c r="I53" s="218">
        <v>429073</v>
      </c>
      <c r="J53" s="218">
        <v>260</v>
      </c>
      <c r="K53" s="218">
        <v>6</v>
      </c>
      <c r="L53" s="218">
        <v>80</v>
      </c>
      <c r="M53" s="218">
        <v>149737</v>
      </c>
      <c r="N53" s="218">
        <v>2</v>
      </c>
      <c r="O53" s="219">
        <v>35</v>
      </c>
      <c r="P53" s="219" t="s">
        <v>576</v>
      </c>
    </row>
    <row r="54" spans="1:16">
      <c r="A54" s="214"/>
      <c r="B54" s="214"/>
      <c r="C54" s="213" t="s">
        <v>566</v>
      </c>
      <c r="D54" s="218">
        <v>8</v>
      </c>
      <c r="E54" s="218">
        <v>203</v>
      </c>
      <c r="F54" s="218">
        <v>802800</v>
      </c>
      <c r="G54" s="218">
        <v>5</v>
      </c>
      <c r="H54" s="218">
        <v>127</v>
      </c>
      <c r="I54" s="218">
        <v>460638</v>
      </c>
      <c r="J54" s="218">
        <v>602</v>
      </c>
      <c r="K54" s="218">
        <v>2</v>
      </c>
      <c r="L54" s="218">
        <v>47</v>
      </c>
      <c r="M54" s="218">
        <v>206848</v>
      </c>
      <c r="N54" s="218">
        <v>1</v>
      </c>
      <c r="O54" s="219">
        <v>29</v>
      </c>
      <c r="P54" s="219" t="s">
        <v>576</v>
      </c>
    </row>
    <row r="55" spans="1:16">
      <c r="A55" s="214"/>
      <c r="B55" s="214"/>
      <c r="C55" s="213" t="s">
        <v>567</v>
      </c>
      <c r="D55" s="218">
        <v>4</v>
      </c>
      <c r="E55" s="218">
        <v>155</v>
      </c>
      <c r="F55" s="218">
        <v>565462</v>
      </c>
      <c r="G55" s="218">
        <v>4</v>
      </c>
      <c r="H55" s="218">
        <v>155</v>
      </c>
      <c r="I55" s="218">
        <v>565462</v>
      </c>
      <c r="J55" s="218">
        <v>972</v>
      </c>
      <c r="K55" s="219" t="s">
        <v>159</v>
      </c>
      <c r="L55" s="219" t="s">
        <v>159</v>
      </c>
      <c r="M55" s="219" t="s">
        <v>159</v>
      </c>
      <c r="N55" s="219" t="s">
        <v>159</v>
      </c>
      <c r="O55" s="219" t="s">
        <v>159</v>
      </c>
      <c r="P55" s="219" t="s">
        <v>159</v>
      </c>
    </row>
    <row r="56" spans="1:16">
      <c r="A56" s="214"/>
      <c r="B56" s="214"/>
      <c r="C56" s="213" t="s">
        <v>568</v>
      </c>
      <c r="D56" s="219" t="s">
        <v>159</v>
      </c>
      <c r="E56" s="219" t="s">
        <v>159</v>
      </c>
      <c r="F56" s="219" t="s">
        <v>159</v>
      </c>
      <c r="G56" s="219" t="s">
        <v>159</v>
      </c>
      <c r="H56" s="219" t="s">
        <v>159</v>
      </c>
      <c r="I56" s="219" t="s">
        <v>159</v>
      </c>
      <c r="J56" s="219" t="s">
        <v>159</v>
      </c>
      <c r="K56" s="219" t="s">
        <v>159</v>
      </c>
      <c r="L56" s="219" t="s">
        <v>159</v>
      </c>
      <c r="M56" s="219" t="s">
        <v>159</v>
      </c>
      <c r="N56" s="219" t="s">
        <v>159</v>
      </c>
      <c r="O56" s="219" t="s">
        <v>159</v>
      </c>
      <c r="P56" s="219" t="s">
        <v>159</v>
      </c>
    </row>
    <row r="57" spans="1:16">
      <c r="A57" s="214"/>
      <c r="B57" s="214"/>
      <c r="C57" s="213" t="s">
        <v>136</v>
      </c>
      <c r="D57" s="219" t="s">
        <v>159</v>
      </c>
      <c r="E57" s="219" t="s">
        <v>159</v>
      </c>
      <c r="F57" s="219" t="s">
        <v>159</v>
      </c>
      <c r="G57" s="219" t="s">
        <v>159</v>
      </c>
      <c r="H57" s="219" t="s">
        <v>159</v>
      </c>
      <c r="I57" s="219" t="s">
        <v>159</v>
      </c>
      <c r="J57" s="219" t="s">
        <v>159</v>
      </c>
      <c r="K57" s="219" t="s">
        <v>159</v>
      </c>
      <c r="L57" s="219" t="s">
        <v>159</v>
      </c>
      <c r="M57" s="219" t="s">
        <v>159</v>
      </c>
      <c r="N57" s="219" t="s">
        <v>159</v>
      </c>
      <c r="O57" s="219" t="s">
        <v>159</v>
      </c>
      <c r="P57" s="219" t="s">
        <v>159</v>
      </c>
    </row>
    <row r="58" spans="1:16">
      <c r="A58" s="214" t="s">
        <v>175</v>
      </c>
      <c r="B58" s="215" t="s">
        <v>47</v>
      </c>
      <c r="C58" s="216"/>
      <c r="D58" s="218">
        <v>1122</v>
      </c>
      <c r="E58" s="218">
        <v>6616</v>
      </c>
      <c r="F58" s="218">
        <v>10456880</v>
      </c>
      <c r="G58" s="218">
        <v>539</v>
      </c>
      <c r="H58" s="218">
        <v>3340</v>
      </c>
      <c r="I58" s="218">
        <v>4673553</v>
      </c>
      <c r="J58" s="218">
        <v>5749</v>
      </c>
      <c r="K58" s="218">
        <v>202</v>
      </c>
      <c r="L58" s="218">
        <v>1122</v>
      </c>
      <c r="M58" s="218">
        <v>1670139</v>
      </c>
      <c r="N58" s="218">
        <v>381</v>
      </c>
      <c r="O58" s="218">
        <v>2154</v>
      </c>
      <c r="P58" s="218">
        <v>4113188</v>
      </c>
    </row>
    <row r="59" spans="1:16">
      <c r="A59" s="217"/>
      <c r="B59" s="217"/>
      <c r="C59" s="213" t="s">
        <v>562</v>
      </c>
      <c r="D59" s="218">
        <v>448</v>
      </c>
      <c r="E59" s="218">
        <v>691</v>
      </c>
      <c r="F59" s="218">
        <v>638947</v>
      </c>
      <c r="G59" s="218">
        <v>226</v>
      </c>
      <c r="H59" s="218">
        <v>365</v>
      </c>
      <c r="I59" s="218">
        <v>370245</v>
      </c>
      <c r="J59" s="218">
        <v>664</v>
      </c>
      <c r="K59" s="218">
        <v>51</v>
      </c>
      <c r="L59" s="218">
        <v>80</v>
      </c>
      <c r="M59" s="218">
        <v>98354</v>
      </c>
      <c r="N59" s="218">
        <v>171</v>
      </c>
      <c r="O59" s="218">
        <v>246</v>
      </c>
      <c r="P59" s="218">
        <v>170348</v>
      </c>
    </row>
    <row r="60" spans="1:16">
      <c r="A60" s="214"/>
      <c r="B60" s="214"/>
      <c r="C60" s="213" t="s">
        <v>563</v>
      </c>
      <c r="D60" s="218">
        <v>238</v>
      </c>
      <c r="E60" s="218">
        <v>824</v>
      </c>
      <c r="F60" s="218">
        <v>1253880</v>
      </c>
      <c r="G60" s="218">
        <v>108</v>
      </c>
      <c r="H60" s="218">
        <v>376</v>
      </c>
      <c r="I60" s="218">
        <v>486867</v>
      </c>
      <c r="J60" s="218">
        <v>471</v>
      </c>
      <c r="K60" s="218">
        <v>69</v>
      </c>
      <c r="L60" s="218">
        <v>233</v>
      </c>
      <c r="M60" s="218">
        <v>294116</v>
      </c>
      <c r="N60" s="218">
        <v>61</v>
      </c>
      <c r="O60" s="218">
        <v>215</v>
      </c>
      <c r="P60" s="218">
        <v>472897</v>
      </c>
    </row>
    <row r="61" spans="1:16">
      <c r="A61" s="214"/>
      <c r="B61" s="214"/>
      <c r="C61" s="213" t="s">
        <v>564</v>
      </c>
      <c r="D61" s="218">
        <v>290</v>
      </c>
      <c r="E61" s="218">
        <v>1906</v>
      </c>
      <c r="F61" s="218">
        <v>3783730</v>
      </c>
      <c r="G61" s="218">
        <v>123</v>
      </c>
      <c r="H61" s="218">
        <v>804</v>
      </c>
      <c r="I61" s="218">
        <v>1381701</v>
      </c>
      <c r="J61" s="218">
        <v>1081</v>
      </c>
      <c r="K61" s="218">
        <v>63</v>
      </c>
      <c r="L61" s="218">
        <v>400</v>
      </c>
      <c r="M61" s="218">
        <v>536025</v>
      </c>
      <c r="N61" s="218">
        <v>104</v>
      </c>
      <c r="O61" s="218">
        <v>702</v>
      </c>
      <c r="P61" s="218">
        <v>1866004</v>
      </c>
    </row>
    <row r="62" spans="1:16">
      <c r="A62" s="214"/>
      <c r="B62" s="214"/>
      <c r="C62" s="213" t="s">
        <v>565</v>
      </c>
      <c r="D62" s="218">
        <v>97</v>
      </c>
      <c r="E62" s="218">
        <v>1285</v>
      </c>
      <c r="F62" s="218">
        <v>2589144</v>
      </c>
      <c r="G62" s="218">
        <v>52</v>
      </c>
      <c r="H62" s="218">
        <v>704</v>
      </c>
      <c r="I62" s="218">
        <v>1169874</v>
      </c>
      <c r="J62" s="218">
        <v>732</v>
      </c>
      <c r="K62" s="218">
        <v>12</v>
      </c>
      <c r="L62" s="218">
        <v>161</v>
      </c>
      <c r="M62" s="218">
        <v>377455</v>
      </c>
      <c r="N62" s="218">
        <v>33</v>
      </c>
      <c r="O62" s="218">
        <v>420</v>
      </c>
      <c r="P62" s="218">
        <v>1041815</v>
      </c>
    </row>
    <row r="63" spans="1:16">
      <c r="A63" s="214"/>
      <c r="B63" s="214"/>
      <c r="C63" s="213" t="s">
        <v>566</v>
      </c>
      <c r="D63" s="218">
        <v>24</v>
      </c>
      <c r="E63" s="218">
        <v>575</v>
      </c>
      <c r="F63" s="218">
        <v>952250</v>
      </c>
      <c r="G63" s="218">
        <v>14</v>
      </c>
      <c r="H63" s="218">
        <v>323</v>
      </c>
      <c r="I63" s="218">
        <v>481839</v>
      </c>
      <c r="J63" s="218">
        <v>549</v>
      </c>
      <c r="K63" s="218">
        <v>3</v>
      </c>
      <c r="L63" s="218">
        <v>72</v>
      </c>
      <c r="M63" s="218">
        <v>186164</v>
      </c>
      <c r="N63" s="218">
        <v>7</v>
      </c>
      <c r="O63" s="218">
        <v>180</v>
      </c>
      <c r="P63" s="218">
        <v>284247</v>
      </c>
    </row>
    <row r="64" spans="1:16">
      <c r="A64" s="214"/>
      <c r="B64" s="214"/>
      <c r="C64" s="213" t="s">
        <v>567</v>
      </c>
      <c r="D64" s="218">
        <v>17</v>
      </c>
      <c r="E64" s="218">
        <v>670</v>
      </c>
      <c r="F64" s="218">
        <v>832222</v>
      </c>
      <c r="G64" s="218">
        <v>12</v>
      </c>
      <c r="H64" s="218">
        <v>481</v>
      </c>
      <c r="I64" s="218">
        <v>578780</v>
      </c>
      <c r="J64" s="218">
        <v>1886</v>
      </c>
      <c r="K64" s="218">
        <v>3</v>
      </c>
      <c r="L64" s="218">
        <v>112</v>
      </c>
      <c r="M64" s="218">
        <v>178024</v>
      </c>
      <c r="N64" s="218">
        <v>2</v>
      </c>
      <c r="O64" s="218">
        <v>77</v>
      </c>
      <c r="P64" s="218">
        <v>75418</v>
      </c>
    </row>
    <row r="65" spans="1:16">
      <c r="A65" s="214"/>
      <c r="B65" s="214"/>
      <c r="C65" s="213" t="s">
        <v>568</v>
      </c>
      <c r="D65" s="218">
        <v>7</v>
      </c>
      <c r="E65" s="218">
        <v>471</v>
      </c>
      <c r="F65" s="219" t="s">
        <v>576</v>
      </c>
      <c r="G65" s="219">
        <v>4</v>
      </c>
      <c r="H65" s="219">
        <v>287</v>
      </c>
      <c r="I65" s="219" t="s">
        <v>576</v>
      </c>
      <c r="J65" s="219" t="s">
        <v>576</v>
      </c>
      <c r="K65" s="219">
        <v>1</v>
      </c>
      <c r="L65" s="219">
        <v>64</v>
      </c>
      <c r="M65" s="219" t="s">
        <v>576</v>
      </c>
      <c r="N65" s="219">
        <v>2</v>
      </c>
      <c r="O65" s="219">
        <v>120</v>
      </c>
      <c r="P65" s="219" t="s">
        <v>576</v>
      </c>
    </row>
    <row r="66" spans="1:16">
      <c r="A66" s="214"/>
      <c r="B66" s="214"/>
      <c r="C66" s="213" t="s">
        <v>136</v>
      </c>
      <c r="D66" s="218">
        <v>1</v>
      </c>
      <c r="E66" s="218">
        <v>194</v>
      </c>
      <c r="F66" s="219" t="s">
        <v>576</v>
      </c>
      <c r="G66" s="219" t="s">
        <v>159</v>
      </c>
      <c r="H66" s="219" t="s">
        <v>159</v>
      </c>
      <c r="I66" s="219" t="s">
        <v>575</v>
      </c>
      <c r="J66" s="219" t="s">
        <v>159</v>
      </c>
      <c r="K66" s="219" t="s">
        <v>159</v>
      </c>
      <c r="L66" s="219" t="s">
        <v>159</v>
      </c>
      <c r="M66" s="219" t="s">
        <v>576</v>
      </c>
      <c r="N66" s="219">
        <v>1</v>
      </c>
      <c r="O66" s="219">
        <v>194</v>
      </c>
      <c r="P66" s="219" t="s">
        <v>576</v>
      </c>
    </row>
    <row r="67" spans="1:16">
      <c r="B67" s="220" t="s">
        <v>638</v>
      </c>
      <c r="C67" s="181"/>
      <c r="D67" s="181"/>
      <c r="E67" s="181"/>
      <c r="F67" s="181"/>
    </row>
    <row r="68" spans="1:16">
      <c r="B68" s="181"/>
      <c r="C68" s="181"/>
      <c r="D68" s="181"/>
      <c r="E68" s="181"/>
      <c r="F68" s="181"/>
    </row>
    <row r="69" spans="1:16">
      <c r="B69" s="181"/>
      <c r="C69" s="181"/>
      <c r="D69" s="181"/>
      <c r="E69" s="181"/>
      <c r="F69" s="181"/>
    </row>
    <row r="70" spans="1:16">
      <c r="B70" s="181"/>
      <c r="C70" s="181"/>
      <c r="D70" s="181"/>
      <c r="E70" s="181"/>
      <c r="F70" s="181"/>
    </row>
    <row r="71" spans="1:16">
      <c r="B71" s="181"/>
      <c r="C71" s="181"/>
      <c r="D71" s="181"/>
      <c r="E71" s="181"/>
      <c r="F71" s="181"/>
    </row>
    <row r="72" spans="1:16">
      <c r="B72" s="181"/>
      <c r="C72" s="181"/>
      <c r="D72" s="181"/>
      <c r="E72" s="181"/>
      <c r="F72" s="181"/>
    </row>
  </sheetData>
  <mergeCells count="16">
    <mergeCell ref="B31:C31"/>
    <mergeCell ref="B40:C40"/>
    <mergeCell ref="B49:C49"/>
    <mergeCell ref="B58:C58"/>
    <mergeCell ref="B67:F72"/>
    <mergeCell ref="K2:M2"/>
    <mergeCell ref="N2:P2"/>
    <mergeCell ref="A4:C4"/>
    <mergeCell ref="B13:C13"/>
    <mergeCell ref="B22:C22"/>
    <mergeCell ref="A2:C3"/>
    <mergeCell ref="D2:D3"/>
    <mergeCell ref="E2:E3"/>
    <mergeCell ref="F2:F3"/>
    <mergeCell ref="G2:H2"/>
    <mergeCell ref="I2:J2"/>
  </mergeCells>
  <phoneticPr fontId="2"/>
  <conditionalFormatting sqref="A4:P65">
    <cfRule type="expression" dxfId="7" priority="1" stopIfTrue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/>
  </sheetViews>
  <sheetFormatPr defaultColWidth="8" defaultRowHeight="12"/>
  <cols>
    <col min="1" max="1" width="3.25" style="222" customWidth="1"/>
    <col min="2" max="2" width="3.75" style="222" customWidth="1"/>
    <col min="3" max="3" width="21.875" style="222" customWidth="1"/>
    <col min="4" max="4" width="8.375" style="222" bestFit="1" customWidth="1"/>
    <col min="5" max="10" width="8.25" style="222" bestFit="1" customWidth="1"/>
    <col min="11" max="11" width="8.375" style="222" bestFit="1" customWidth="1"/>
    <col min="12" max="21" width="8.25" style="222" bestFit="1" customWidth="1"/>
    <col min="22" max="22" width="8.125" style="222" customWidth="1"/>
    <col min="23" max="23" width="9.375" style="222" bestFit="1" customWidth="1"/>
    <col min="24" max="24" width="13.375" style="222" bestFit="1" customWidth="1"/>
    <col min="25" max="25" width="10.375" style="222" bestFit="1" customWidth="1"/>
    <col min="26" max="256" width="8" style="222"/>
    <col min="257" max="257" width="3.25" style="222" customWidth="1"/>
    <col min="258" max="258" width="3.75" style="222" customWidth="1"/>
    <col min="259" max="259" width="21.875" style="222" customWidth="1"/>
    <col min="260" max="260" width="8.375" style="222" bestFit="1" customWidth="1"/>
    <col min="261" max="266" width="8.25" style="222" bestFit="1" customWidth="1"/>
    <col min="267" max="267" width="8.375" style="222" bestFit="1" customWidth="1"/>
    <col min="268" max="277" width="8.25" style="222" bestFit="1" customWidth="1"/>
    <col min="278" max="278" width="8.125" style="222" customWidth="1"/>
    <col min="279" max="279" width="9.375" style="222" bestFit="1" customWidth="1"/>
    <col min="280" max="280" width="13.375" style="222" bestFit="1" customWidth="1"/>
    <col min="281" max="281" width="10.375" style="222" bestFit="1" customWidth="1"/>
    <col min="282" max="512" width="8" style="222"/>
    <col min="513" max="513" width="3.25" style="222" customWidth="1"/>
    <col min="514" max="514" width="3.75" style="222" customWidth="1"/>
    <col min="515" max="515" width="21.875" style="222" customWidth="1"/>
    <col min="516" max="516" width="8.375" style="222" bestFit="1" customWidth="1"/>
    <col min="517" max="522" width="8.25" style="222" bestFit="1" customWidth="1"/>
    <col min="523" max="523" width="8.375" style="222" bestFit="1" customWidth="1"/>
    <col min="524" max="533" width="8.25" style="222" bestFit="1" customWidth="1"/>
    <col min="534" max="534" width="8.125" style="222" customWidth="1"/>
    <col min="535" max="535" width="9.375" style="222" bestFit="1" customWidth="1"/>
    <col min="536" max="536" width="13.375" style="222" bestFit="1" customWidth="1"/>
    <col min="537" max="537" width="10.375" style="222" bestFit="1" customWidth="1"/>
    <col min="538" max="768" width="8" style="222"/>
    <col min="769" max="769" width="3.25" style="222" customWidth="1"/>
    <col min="770" max="770" width="3.75" style="222" customWidth="1"/>
    <col min="771" max="771" width="21.875" style="222" customWidth="1"/>
    <col min="772" max="772" width="8.375" style="222" bestFit="1" customWidth="1"/>
    <col min="773" max="778" width="8.25" style="222" bestFit="1" customWidth="1"/>
    <col min="779" max="779" width="8.375" style="222" bestFit="1" customWidth="1"/>
    <col min="780" max="789" width="8.25" style="222" bestFit="1" customWidth="1"/>
    <col min="790" max="790" width="8.125" style="222" customWidth="1"/>
    <col min="791" max="791" width="9.375" style="222" bestFit="1" customWidth="1"/>
    <col min="792" max="792" width="13.375" style="222" bestFit="1" customWidth="1"/>
    <col min="793" max="793" width="10.375" style="222" bestFit="1" customWidth="1"/>
    <col min="794" max="1024" width="8" style="222"/>
    <col min="1025" max="1025" width="3.25" style="222" customWidth="1"/>
    <col min="1026" max="1026" width="3.75" style="222" customWidth="1"/>
    <col min="1027" max="1027" width="21.875" style="222" customWidth="1"/>
    <col min="1028" max="1028" width="8.375" style="222" bestFit="1" customWidth="1"/>
    <col min="1029" max="1034" width="8.25" style="222" bestFit="1" customWidth="1"/>
    <col min="1035" max="1035" width="8.375" style="222" bestFit="1" customWidth="1"/>
    <col min="1036" max="1045" width="8.25" style="222" bestFit="1" customWidth="1"/>
    <col min="1046" max="1046" width="8.125" style="222" customWidth="1"/>
    <col min="1047" max="1047" width="9.375" style="222" bestFit="1" customWidth="1"/>
    <col min="1048" max="1048" width="13.375" style="222" bestFit="1" customWidth="1"/>
    <col min="1049" max="1049" width="10.375" style="222" bestFit="1" customWidth="1"/>
    <col min="1050" max="1280" width="8" style="222"/>
    <col min="1281" max="1281" width="3.25" style="222" customWidth="1"/>
    <col min="1282" max="1282" width="3.75" style="222" customWidth="1"/>
    <col min="1283" max="1283" width="21.875" style="222" customWidth="1"/>
    <col min="1284" max="1284" width="8.375" style="222" bestFit="1" customWidth="1"/>
    <col min="1285" max="1290" width="8.25" style="222" bestFit="1" customWidth="1"/>
    <col min="1291" max="1291" width="8.375" style="222" bestFit="1" customWidth="1"/>
    <col min="1292" max="1301" width="8.25" style="222" bestFit="1" customWidth="1"/>
    <col min="1302" max="1302" width="8.125" style="222" customWidth="1"/>
    <col min="1303" max="1303" width="9.375" style="222" bestFit="1" customWidth="1"/>
    <col min="1304" max="1304" width="13.375" style="222" bestFit="1" customWidth="1"/>
    <col min="1305" max="1305" width="10.375" style="222" bestFit="1" customWidth="1"/>
    <col min="1306" max="1536" width="8" style="222"/>
    <col min="1537" max="1537" width="3.25" style="222" customWidth="1"/>
    <col min="1538" max="1538" width="3.75" style="222" customWidth="1"/>
    <col min="1539" max="1539" width="21.875" style="222" customWidth="1"/>
    <col min="1540" max="1540" width="8.375" style="222" bestFit="1" customWidth="1"/>
    <col min="1541" max="1546" width="8.25" style="222" bestFit="1" customWidth="1"/>
    <col min="1547" max="1547" width="8.375" style="222" bestFit="1" customWidth="1"/>
    <col min="1548" max="1557" width="8.25" style="222" bestFit="1" customWidth="1"/>
    <col min="1558" max="1558" width="8.125" style="222" customWidth="1"/>
    <col min="1559" max="1559" width="9.375" style="222" bestFit="1" customWidth="1"/>
    <col min="1560" max="1560" width="13.375" style="222" bestFit="1" customWidth="1"/>
    <col min="1561" max="1561" width="10.375" style="222" bestFit="1" customWidth="1"/>
    <col min="1562" max="1792" width="8" style="222"/>
    <col min="1793" max="1793" width="3.25" style="222" customWidth="1"/>
    <col min="1794" max="1794" width="3.75" style="222" customWidth="1"/>
    <col min="1795" max="1795" width="21.875" style="222" customWidth="1"/>
    <col min="1796" max="1796" width="8.375" style="222" bestFit="1" customWidth="1"/>
    <col min="1797" max="1802" width="8.25" style="222" bestFit="1" customWidth="1"/>
    <col min="1803" max="1803" width="8.375" style="222" bestFit="1" customWidth="1"/>
    <col min="1804" max="1813" width="8.25" style="222" bestFit="1" customWidth="1"/>
    <col min="1814" max="1814" width="8.125" style="222" customWidth="1"/>
    <col min="1815" max="1815" width="9.375" style="222" bestFit="1" customWidth="1"/>
    <col min="1816" max="1816" width="13.375" style="222" bestFit="1" customWidth="1"/>
    <col min="1817" max="1817" width="10.375" style="222" bestFit="1" customWidth="1"/>
    <col min="1818" max="2048" width="8" style="222"/>
    <col min="2049" max="2049" width="3.25" style="222" customWidth="1"/>
    <col min="2050" max="2050" width="3.75" style="222" customWidth="1"/>
    <col min="2051" max="2051" width="21.875" style="222" customWidth="1"/>
    <col min="2052" max="2052" width="8.375" style="222" bestFit="1" customWidth="1"/>
    <col min="2053" max="2058" width="8.25" style="222" bestFit="1" customWidth="1"/>
    <col min="2059" max="2059" width="8.375" style="222" bestFit="1" customWidth="1"/>
    <col min="2060" max="2069" width="8.25" style="222" bestFit="1" customWidth="1"/>
    <col min="2070" max="2070" width="8.125" style="222" customWidth="1"/>
    <col min="2071" max="2071" width="9.375" style="222" bestFit="1" customWidth="1"/>
    <col min="2072" max="2072" width="13.375" style="222" bestFit="1" customWidth="1"/>
    <col min="2073" max="2073" width="10.375" style="222" bestFit="1" customWidth="1"/>
    <col min="2074" max="2304" width="8" style="222"/>
    <col min="2305" max="2305" width="3.25" style="222" customWidth="1"/>
    <col min="2306" max="2306" width="3.75" style="222" customWidth="1"/>
    <col min="2307" max="2307" width="21.875" style="222" customWidth="1"/>
    <col min="2308" max="2308" width="8.375" style="222" bestFit="1" customWidth="1"/>
    <col min="2309" max="2314" width="8.25" style="222" bestFit="1" customWidth="1"/>
    <col min="2315" max="2315" width="8.375" style="222" bestFit="1" customWidth="1"/>
    <col min="2316" max="2325" width="8.25" style="222" bestFit="1" customWidth="1"/>
    <col min="2326" max="2326" width="8.125" style="222" customWidth="1"/>
    <col min="2327" max="2327" width="9.375" style="222" bestFit="1" customWidth="1"/>
    <col min="2328" max="2328" width="13.375" style="222" bestFit="1" customWidth="1"/>
    <col min="2329" max="2329" width="10.375" style="222" bestFit="1" customWidth="1"/>
    <col min="2330" max="2560" width="8" style="222"/>
    <col min="2561" max="2561" width="3.25" style="222" customWidth="1"/>
    <col min="2562" max="2562" width="3.75" style="222" customWidth="1"/>
    <col min="2563" max="2563" width="21.875" style="222" customWidth="1"/>
    <col min="2564" max="2564" width="8.375" style="222" bestFit="1" customWidth="1"/>
    <col min="2565" max="2570" width="8.25" style="222" bestFit="1" customWidth="1"/>
    <col min="2571" max="2571" width="8.375" style="222" bestFit="1" customWidth="1"/>
    <col min="2572" max="2581" width="8.25" style="222" bestFit="1" customWidth="1"/>
    <col min="2582" max="2582" width="8.125" style="222" customWidth="1"/>
    <col min="2583" max="2583" width="9.375" style="222" bestFit="1" customWidth="1"/>
    <col min="2584" max="2584" width="13.375" style="222" bestFit="1" customWidth="1"/>
    <col min="2585" max="2585" width="10.375" style="222" bestFit="1" customWidth="1"/>
    <col min="2586" max="2816" width="8" style="222"/>
    <col min="2817" max="2817" width="3.25" style="222" customWidth="1"/>
    <col min="2818" max="2818" width="3.75" style="222" customWidth="1"/>
    <col min="2819" max="2819" width="21.875" style="222" customWidth="1"/>
    <col min="2820" max="2820" width="8.375" style="222" bestFit="1" customWidth="1"/>
    <col min="2821" max="2826" width="8.25" style="222" bestFit="1" customWidth="1"/>
    <col min="2827" max="2827" width="8.375" style="222" bestFit="1" customWidth="1"/>
    <col min="2828" max="2837" width="8.25" style="222" bestFit="1" customWidth="1"/>
    <col min="2838" max="2838" width="8.125" style="222" customWidth="1"/>
    <col min="2839" max="2839" width="9.375" style="222" bestFit="1" customWidth="1"/>
    <col min="2840" max="2840" width="13.375" style="222" bestFit="1" customWidth="1"/>
    <col min="2841" max="2841" width="10.375" style="222" bestFit="1" customWidth="1"/>
    <col min="2842" max="3072" width="8" style="222"/>
    <col min="3073" max="3073" width="3.25" style="222" customWidth="1"/>
    <col min="3074" max="3074" width="3.75" style="222" customWidth="1"/>
    <col min="3075" max="3075" width="21.875" style="222" customWidth="1"/>
    <col min="3076" max="3076" width="8.375" style="222" bestFit="1" customWidth="1"/>
    <col min="3077" max="3082" width="8.25" style="222" bestFit="1" customWidth="1"/>
    <col min="3083" max="3083" width="8.375" style="222" bestFit="1" customWidth="1"/>
    <col min="3084" max="3093" width="8.25" style="222" bestFit="1" customWidth="1"/>
    <col min="3094" max="3094" width="8.125" style="222" customWidth="1"/>
    <col min="3095" max="3095" width="9.375" style="222" bestFit="1" customWidth="1"/>
    <col min="3096" max="3096" width="13.375" style="222" bestFit="1" customWidth="1"/>
    <col min="3097" max="3097" width="10.375" style="222" bestFit="1" customWidth="1"/>
    <col min="3098" max="3328" width="8" style="222"/>
    <col min="3329" max="3329" width="3.25" style="222" customWidth="1"/>
    <col min="3330" max="3330" width="3.75" style="222" customWidth="1"/>
    <col min="3331" max="3331" width="21.875" style="222" customWidth="1"/>
    <col min="3332" max="3332" width="8.375" style="222" bestFit="1" customWidth="1"/>
    <col min="3333" max="3338" width="8.25" style="222" bestFit="1" customWidth="1"/>
    <col min="3339" max="3339" width="8.375" style="222" bestFit="1" customWidth="1"/>
    <col min="3340" max="3349" width="8.25" style="222" bestFit="1" customWidth="1"/>
    <col min="3350" max="3350" width="8.125" style="222" customWidth="1"/>
    <col min="3351" max="3351" width="9.375" style="222" bestFit="1" customWidth="1"/>
    <col min="3352" max="3352" width="13.375" style="222" bestFit="1" customWidth="1"/>
    <col min="3353" max="3353" width="10.375" style="222" bestFit="1" customWidth="1"/>
    <col min="3354" max="3584" width="8" style="222"/>
    <col min="3585" max="3585" width="3.25" style="222" customWidth="1"/>
    <col min="3586" max="3586" width="3.75" style="222" customWidth="1"/>
    <col min="3587" max="3587" width="21.875" style="222" customWidth="1"/>
    <col min="3588" max="3588" width="8.375" style="222" bestFit="1" customWidth="1"/>
    <col min="3589" max="3594" width="8.25" style="222" bestFit="1" customWidth="1"/>
    <col min="3595" max="3595" width="8.375" style="222" bestFit="1" customWidth="1"/>
    <col min="3596" max="3605" width="8.25" style="222" bestFit="1" customWidth="1"/>
    <col min="3606" max="3606" width="8.125" style="222" customWidth="1"/>
    <col min="3607" max="3607" width="9.375" style="222" bestFit="1" customWidth="1"/>
    <col min="3608" max="3608" width="13.375" style="222" bestFit="1" customWidth="1"/>
    <col min="3609" max="3609" width="10.375" style="222" bestFit="1" customWidth="1"/>
    <col min="3610" max="3840" width="8" style="222"/>
    <col min="3841" max="3841" width="3.25" style="222" customWidth="1"/>
    <col min="3842" max="3842" width="3.75" style="222" customWidth="1"/>
    <col min="3843" max="3843" width="21.875" style="222" customWidth="1"/>
    <col min="3844" max="3844" width="8.375" style="222" bestFit="1" customWidth="1"/>
    <col min="3845" max="3850" width="8.25" style="222" bestFit="1" customWidth="1"/>
    <col min="3851" max="3851" width="8.375" style="222" bestFit="1" customWidth="1"/>
    <col min="3852" max="3861" width="8.25" style="222" bestFit="1" customWidth="1"/>
    <col min="3862" max="3862" width="8.125" style="222" customWidth="1"/>
    <col min="3863" max="3863" width="9.375" style="222" bestFit="1" customWidth="1"/>
    <col min="3864" max="3864" width="13.375" style="222" bestFit="1" customWidth="1"/>
    <col min="3865" max="3865" width="10.375" style="222" bestFit="1" customWidth="1"/>
    <col min="3866" max="4096" width="8" style="222"/>
    <col min="4097" max="4097" width="3.25" style="222" customWidth="1"/>
    <col min="4098" max="4098" width="3.75" style="222" customWidth="1"/>
    <col min="4099" max="4099" width="21.875" style="222" customWidth="1"/>
    <col min="4100" max="4100" width="8.375" style="222" bestFit="1" customWidth="1"/>
    <col min="4101" max="4106" width="8.25" style="222" bestFit="1" customWidth="1"/>
    <col min="4107" max="4107" width="8.375" style="222" bestFit="1" customWidth="1"/>
    <col min="4108" max="4117" width="8.25" style="222" bestFit="1" customWidth="1"/>
    <col min="4118" max="4118" width="8.125" style="222" customWidth="1"/>
    <col min="4119" max="4119" width="9.375" style="222" bestFit="1" customWidth="1"/>
    <col min="4120" max="4120" width="13.375" style="222" bestFit="1" customWidth="1"/>
    <col min="4121" max="4121" width="10.375" style="222" bestFit="1" customWidth="1"/>
    <col min="4122" max="4352" width="8" style="222"/>
    <col min="4353" max="4353" width="3.25" style="222" customWidth="1"/>
    <col min="4354" max="4354" width="3.75" style="222" customWidth="1"/>
    <col min="4355" max="4355" width="21.875" style="222" customWidth="1"/>
    <col min="4356" max="4356" width="8.375" style="222" bestFit="1" customWidth="1"/>
    <col min="4357" max="4362" width="8.25" style="222" bestFit="1" customWidth="1"/>
    <col min="4363" max="4363" width="8.375" style="222" bestFit="1" customWidth="1"/>
    <col min="4364" max="4373" width="8.25" style="222" bestFit="1" customWidth="1"/>
    <col min="4374" max="4374" width="8.125" style="222" customWidth="1"/>
    <col min="4375" max="4375" width="9.375" style="222" bestFit="1" customWidth="1"/>
    <col min="4376" max="4376" width="13.375" style="222" bestFit="1" customWidth="1"/>
    <col min="4377" max="4377" width="10.375" style="222" bestFit="1" customWidth="1"/>
    <col min="4378" max="4608" width="8" style="222"/>
    <col min="4609" max="4609" width="3.25" style="222" customWidth="1"/>
    <col min="4610" max="4610" width="3.75" style="222" customWidth="1"/>
    <col min="4611" max="4611" width="21.875" style="222" customWidth="1"/>
    <col min="4612" max="4612" width="8.375" style="222" bestFit="1" customWidth="1"/>
    <col min="4613" max="4618" width="8.25" style="222" bestFit="1" customWidth="1"/>
    <col min="4619" max="4619" width="8.375" style="222" bestFit="1" customWidth="1"/>
    <col min="4620" max="4629" width="8.25" style="222" bestFit="1" customWidth="1"/>
    <col min="4630" max="4630" width="8.125" style="222" customWidth="1"/>
    <col min="4631" max="4631" width="9.375" style="222" bestFit="1" customWidth="1"/>
    <col min="4632" max="4632" width="13.375" style="222" bestFit="1" customWidth="1"/>
    <col min="4633" max="4633" width="10.375" style="222" bestFit="1" customWidth="1"/>
    <col min="4634" max="4864" width="8" style="222"/>
    <col min="4865" max="4865" width="3.25" style="222" customWidth="1"/>
    <col min="4866" max="4866" width="3.75" style="222" customWidth="1"/>
    <col min="4867" max="4867" width="21.875" style="222" customWidth="1"/>
    <col min="4868" max="4868" width="8.375" style="222" bestFit="1" customWidth="1"/>
    <col min="4869" max="4874" width="8.25" style="222" bestFit="1" customWidth="1"/>
    <col min="4875" max="4875" width="8.375" style="222" bestFit="1" customWidth="1"/>
    <col min="4876" max="4885" width="8.25" style="222" bestFit="1" customWidth="1"/>
    <col min="4886" max="4886" width="8.125" style="222" customWidth="1"/>
    <col min="4887" max="4887" width="9.375" style="222" bestFit="1" customWidth="1"/>
    <col min="4888" max="4888" width="13.375" style="222" bestFit="1" customWidth="1"/>
    <col min="4889" max="4889" width="10.375" style="222" bestFit="1" customWidth="1"/>
    <col min="4890" max="5120" width="8" style="222"/>
    <col min="5121" max="5121" width="3.25" style="222" customWidth="1"/>
    <col min="5122" max="5122" width="3.75" style="222" customWidth="1"/>
    <col min="5123" max="5123" width="21.875" style="222" customWidth="1"/>
    <col min="5124" max="5124" width="8.375" style="222" bestFit="1" customWidth="1"/>
    <col min="5125" max="5130" width="8.25" style="222" bestFit="1" customWidth="1"/>
    <col min="5131" max="5131" width="8.375" style="222" bestFit="1" customWidth="1"/>
    <col min="5132" max="5141" width="8.25" style="222" bestFit="1" customWidth="1"/>
    <col min="5142" max="5142" width="8.125" style="222" customWidth="1"/>
    <col min="5143" max="5143" width="9.375" style="222" bestFit="1" customWidth="1"/>
    <col min="5144" max="5144" width="13.375" style="222" bestFit="1" customWidth="1"/>
    <col min="5145" max="5145" width="10.375" style="222" bestFit="1" customWidth="1"/>
    <col min="5146" max="5376" width="8" style="222"/>
    <col min="5377" max="5377" width="3.25" style="222" customWidth="1"/>
    <col min="5378" max="5378" width="3.75" style="222" customWidth="1"/>
    <col min="5379" max="5379" width="21.875" style="222" customWidth="1"/>
    <col min="5380" max="5380" width="8.375" style="222" bestFit="1" customWidth="1"/>
    <col min="5381" max="5386" width="8.25" style="222" bestFit="1" customWidth="1"/>
    <col min="5387" max="5387" width="8.375" style="222" bestFit="1" customWidth="1"/>
    <col min="5388" max="5397" width="8.25" style="222" bestFit="1" customWidth="1"/>
    <col min="5398" max="5398" width="8.125" style="222" customWidth="1"/>
    <col min="5399" max="5399" width="9.375" style="222" bestFit="1" customWidth="1"/>
    <col min="5400" max="5400" width="13.375" style="222" bestFit="1" customWidth="1"/>
    <col min="5401" max="5401" width="10.375" style="222" bestFit="1" customWidth="1"/>
    <col min="5402" max="5632" width="8" style="222"/>
    <col min="5633" max="5633" width="3.25" style="222" customWidth="1"/>
    <col min="5634" max="5634" width="3.75" style="222" customWidth="1"/>
    <col min="5635" max="5635" width="21.875" style="222" customWidth="1"/>
    <col min="5636" max="5636" width="8.375" style="222" bestFit="1" customWidth="1"/>
    <col min="5637" max="5642" width="8.25" style="222" bestFit="1" customWidth="1"/>
    <col min="5643" max="5643" width="8.375" style="222" bestFit="1" customWidth="1"/>
    <col min="5644" max="5653" width="8.25" style="222" bestFit="1" customWidth="1"/>
    <col min="5654" max="5654" width="8.125" style="222" customWidth="1"/>
    <col min="5655" max="5655" width="9.375" style="222" bestFit="1" customWidth="1"/>
    <col min="5656" max="5656" width="13.375" style="222" bestFit="1" customWidth="1"/>
    <col min="5657" max="5657" width="10.375" style="222" bestFit="1" customWidth="1"/>
    <col min="5658" max="5888" width="8" style="222"/>
    <col min="5889" max="5889" width="3.25" style="222" customWidth="1"/>
    <col min="5890" max="5890" width="3.75" style="222" customWidth="1"/>
    <col min="5891" max="5891" width="21.875" style="222" customWidth="1"/>
    <col min="5892" max="5892" width="8.375" style="222" bestFit="1" customWidth="1"/>
    <col min="5893" max="5898" width="8.25" style="222" bestFit="1" customWidth="1"/>
    <col min="5899" max="5899" width="8.375" style="222" bestFit="1" customWidth="1"/>
    <col min="5900" max="5909" width="8.25" style="222" bestFit="1" customWidth="1"/>
    <col min="5910" max="5910" width="8.125" style="222" customWidth="1"/>
    <col min="5911" max="5911" width="9.375" style="222" bestFit="1" customWidth="1"/>
    <col min="5912" max="5912" width="13.375" style="222" bestFit="1" customWidth="1"/>
    <col min="5913" max="5913" width="10.375" style="222" bestFit="1" customWidth="1"/>
    <col min="5914" max="6144" width="8" style="222"/>
    <col min="6145" max="6145" width="3.25" style="222" customWidth="1"/>
    <col min="6146" max="6146" width="3.75" style="222" customWidth="1"/>
    <col min="6147" max="6147" width="21.875" style="222" customWidth="1"/>
    <col min="6148" max="6148" width="8.375" style="222" bestFit="1" customWidth="1"/>
    <col min="6149" max="6154" width="8.25" style="222" bestFit="1" customWidth="1"/>
    <col min="6155" max="6155" width="8.375" style="222" bestFit="1" customWidth="1"/>
    <col min="6156" max="6165" width="8.25" style="222" bestFit="1" customWidth="1"/>
    <col min="6166" max="6166" width="8.125" style="222" customWidth="1"/>
    <col min="6167" max="6167" width="9.375" style="222" bestFit="1" customWidth="1"/>
    <col min="6168" max="6168" width="13.375" style="222" bestFit="1" customWidth="1"/>
    <col min="6169" max="6169" width="10.375" style="222" bestFit="1" customWidth="1"/>
    <col min="6170" max="6400" width="8" style="222"/>
    <col min="6401" max="6401" width="3.25" style="222" customWidth="1"/>
    <col min="6402" max="6402" width="3.75" style="222" customWidth="1"/>
    <col min="6403" max="6403" width="21.875" style="222" customWidth="1"/>
    <col min="6404" max="6404" width="8.375" style="222" bestFit="1" customWidth="1"/>
    <col min="6405" max="6410" width="8.25" style="222" bestFit="1" customWidth="1"/>
    <col min="6411" max="6411" width="8.375" style="222" bestFit="1" customWidth="1"/>
    <col min="6412" max="6421" width="8.25" style="222" bestFit="1" customWidth="1"/>
    <col min="6422" max="6422" width="8.125" style="222" customWidth="1"/>
    <col min="6423" max="6423" width="9.375" style="222" bestFit="1" customWidth="1"/>
    <col min="6424" max="6424" width="13.375" style="222" bestFit="1" customWidth="1"/>
    <col min="6425" max="6425" width="10.375" style="222" bestFit="1" customWidth="1"/>
    <col min="6426" max="6656" width="8" style="222"/>
    <col min="6657" max="6657" width="3.25" style="222" customWidth="1"/>
    <col min="6658" max="6658" width="3.75" style="222" customWidth="1"/>
    <col min="6659" max="6659" width="21.875" style="222" customWidth="1"/>
    <col min="6660" max="6660" width="8.375" style="222" bestFit="1" customWidth="1"/>
    <col min="6661" max="6666" width="8.25" style="222" bestFit="1" customWidth="1"/>
    <col min="6667" max="6667" width="8.375" style="222" bestFit="1" customWidth="1"/>
    <col min="6668" max="6677" width="8.25" style="222" bestFit="1" customWidth="1"/>
    <col min="6678" max="6678" width="8.125" style="222" customWidth="1"/>
    <col min="6679" max="6679" width="9.375" style="222" bestFit="1" customWidth="1"/>
    <col min="6680" max="6680" width="13.375" style="222" bestFit="1" customWidth="1"/>
    <col min="6681" max="6681" width="10.375" style="222" bestFit="1" customWidth="1"/>
    <col min="6682" max="6912" width="8" style="222"/>
    <col min="6913" max="6913" width="3.25" style="222" customWidth="1"/>
    <col min="6914" max="6914" width="3.75" style="222" customWidth="1"/>
    <col min="6915" max="6915" width="21.875" style="222" customWidth="1"/>
    <col min="6916" max="6916" width="8.375" style="222" bestFit="1" customWidth="1"/>
    <col min="6917" max="6922" width="8.25" style="222" bestFit="1" customWidth="1"/>
    <col min="6923" max="6923" width="8.375" style="222" bestFit="1" customWidth="1"/>
    <col min="6924" max="6933" width="8.25" style="222" bestFit="1" customWidth="1"/>
    <col min="6934" max="6934" width="8.125" style="222" customWidth="1"/>
    <col min="6935" max="6935" width="9.375" style="222" bestFit="1" customWidth="1"/>
    <col min="6936" max="6936" width="13.375" style="222" bestFit="1" customWidth="1"/>
    <col min="6937" max="6937" width="10.375" style="222" bestFit="1" customWidth="1"/>
    <col min="6938" max="7168" width="8" style="222"/>
    <col min="7169" max="7169" width="3.25" style="222" customWidth="1"/>
    <col min="7170" max="7170" width="3.75" style="222" customWidth="1"/>
    <col min="7171" max="7171" width="21.875" style="222" customWidth="1"/>
    <col min="7172" max="7172" width="8.375" style="222" bestFit="1" customWidth="1"/>
    <col min="7173" max="7178" width="8.25" style="222" bestFit="1" customWidth="1"/>
    <col min="7179" max="7179" width="8.375" style="222" bestFit="1" customWidth="1"/>
    <col min="7180" max="7189" width="8.25" style="222" bestFit="1" customWidth="1"/>
    <col min="7190" max="7190" width="8.125" style="222" customWidth="1"/>
    <col min="7191" max="7191" width="9.375" style="222" bestFit="1" customWidth="1"/>
    <col min="7192" max="7192" width="13.375" style="222" bestFit="1" customWidth="1"/>
    <col min="7193" max="7193" width="10.375" style="222" bestFit="1" customWidth="1"/>
    <col min="7194" max="7424" width="8" style="222"/>
    <col min="7425" max="7425" width="3.25" style="222" customWidth="1"/>
    <col min="7426" max="7426" width="3.75" style="222" customWidth="1"/>
    <col min="7427" max="7427" width="21.875" style="222" customWidth="1"/>
    <col min="7428" max="7428" width="8.375" style="222" bestFit="1" customWidth="1"/>
    <col min="7429" max="7434" width="8.25" style="222" bestFit="1" customWidth="1"/>
    <col min="7435" max="7435" width="8.375" style="222" bestFit="1" customWidth="1"/>
    <col min="7436" max="7445" width="8.25" style="222" bestFit="1" customWidth="1"/>
    <col min="7446" max="7446" width="8.125" style="222" customWidth="1"/>
    <col min="7447" max="7447" width="9.375" style="222" bestFit="1" customWidth="1"/>
    <col min="7448" max="7448" width="13.375" style="222" bestFit="1" customWidth="1"/>
    <col min="7449" max="7449" width="10.375" style="222" bestFit="1" customWidth="1"/>
    <col min="7450" max="7680" width="8" style="222"/>
    <col min="7681" max="7681" width="3.25" style="222" customWidth="1"/>
    <col min="7682" max="7682" width="3.75" style="222" customWidth="1"/>
    <col min="7683" max="7683" width="21.875" style="222" customWidth="1"/>
    <col min="7684" max="7684" width="8.375" style="222" bestFit="1" customWidth="1"/>
    <col min="7685" max="7690" width="8.25" style="222" bestFit="1" customWidth="1"/>
    <col min="7691" max="7691" width="8.375" style="222" bestFit="1" customWidth="1"/>
    <col min="7692" max="7701" width="8.25" style="222" bestFit="1" customWidth="1"/>
    <col min="7702" max="7702" width="8.125" style="222" customWidth="1"/>
    <col min="7703" max="7703" width="9.375" style="222" bestFit="1" customWidth="1"/>
    <col min="7704" max="7704" width="13.375" style="222" bestFit="1" customWidth="1"/>
    <col min="7705" max="7705" width="10.375" style="222" bestFit="1" customWidth="1"/>
    <col min="7706" max="7936" width="8" style="222"/>
    <col min="7937" max="7937" width="3.25" style="222" customWidth="1"/>
    <col min="7938" max="7938" width="3.75" style="222" customWidth="1"/>
    <col min="7939" max="7939" width="21.875" style="222" customWidth="1"/>
    <col min="7940" max="7940" width="8.375" style="222" bestFit="1" customWidth="1"/>
    <col min="7941" max="7946" width="8.25" style="222" bestFit="1" customWidth="1"/>
    <col min="7947" max="7947" width="8.375" style="222" bestFit="1" customWidth="1"/>
    <col min="7948" max="7957" width="8.25" style="222" bestFit="1" customWidth="1"/>
    <col min="7958" max="7958" width="8.125" style="222" customWidth="1"/>
    <col min="7959" max="7959" width="9.375" style="222" bestFit="1" customWidth="1"/>
    <col min="7960" max="7960" width="13.375" style="222" bestFit="1" customWidth="1"/>
    <col min="7961" max="7961" width="10.375" style="222" bestFit="1" customWidth="1"/>
    <col min="7962" max="8192" width="8" style="222"/>
    <col min="8193" max="8193" width="3.25" style="222" customWidth="1"/>
    <col min="8194" max="8194" width="3.75" style="222" customWidth="1"/>
    <col min="8195" max="8195" width="21.875" style="222" customWidth="1"/>
    <col min="8196" max="8196" width="8.375" style="222" bestFit="1" customWidth="1"/>
    <col min="8197" max="8202" width="8.25" style="222" bestFit="1" customWidth="1"/>
    <col min="8203" max="8203" width="8.375" style="222" bestFit="1" customWidth="1"/>
    <col min="8204" max="8213" width="8.25" style="222" bestFit="1" customWidth="1"/>
    <col min="8214" max="8214" width="8.125" style="222" customWidth="1"/>
    <col min="8215" max="8215" width="9.375" style="222" bestFit="1" customWidth="1"/>
    <col min="8216" max="8216" width="13.375" style="222" bestFit="1" customWidth="1"/>
    <col min="8217" max="8217" width="10.375" style="222" bestFit="1" customWidth="1"/>
    <col min="8218" max="8448" width="8" style="222"/>
    <col min="8449" max="8449" width="3.25" style="222" customWidth="1"/>
    <col min="8450" max="8450" width="3.75" style="222" customWidth="1"/>
    <col min="8451" max="8451" width="21.875" style="222" customWidth="1"/>
    <col min="8452" max="8452" width="8.375" style="222" bestFit="1" customWidth="1"/>
    <col min="8453" max="8458" width="8.25" style="222" bestFit="1" customWidth="1"/>
    <col min="8459" max="8459" width="8.375" style="222" bestFit="1" customWidth="1"/>
    <col min="8460" max="8469" width="8.25" style="222" bestFit="1" customWidth="1"/>
    <col min="8470" max="8470" width="8.125" style="222" customWidth="1"/>
    <col min="8471" max="8471" width="9.375" style="222" bestFit="1" customWidth="1"/>
    <col min="8472" max="8472" width="13.375" style="222" bestFit="1" customWidth="1"/>
    <col min="8473" max="8473" width="10.375" style="222" bestFit="1" customWidth="1"/>
    <col min="8474" max="8704" width="8" style="222"/>
    <col min="8705" max="8705" width="3.25" style="222" customWidth="1"/>
    <col min="8706" max="8706" width="3.75" style="222" customWidth="1"/>
    <col min="8707" max="8707" width="21.875" style="222" customWidth="1"/>
    <col min="8708" max="8708" width="8.375" style="222" bestFit="1" customWidth="1"/>
    <col min="8709" max="8714" width="8.25" style="222" bestFit="1" customWidth="1"/>
    <col min="8715" max="8715" width="8.375" style="222" bestFit="1" customWidth="1"/>
    <col min="8716" max="8725" width="8.25" style="222" bestFit="1" customWidth="1"/>
    <col min="8726" max="8726" width="8.125" style="222" customWidth="1"/>
    <col min="8727" max="8727" width="9.375" style="222" bestFit="1" customWidth="1"/>
    <col min="8728" max="8728" width="13.375" style="222" bestFit="1" customWidth="1"/>
    <col min="8729" max="8729" width="10.375" style="222" bestFit="1" customWidth="1"/>
    <col min="8730" max="8960" width="8" style="222"/>
    <col min="8961" max="8961" width="3.25" style="222" customWidth="1"/>
    <col min="8962" max="8962" width="3.75" style="222" customWidth="1"/>
    <col min="8963" max="8963" width="21.875" style="222" customWidth="1"/>
    <col min="8964" max="8964" width="8.375" style="222" bestFit="1" customWidth="1"/>
    <col min="8965" max="8970" width="8.25" style="222" bestFit="1" customWidth="1"/>
    <col min="8971" max="8971" width="8.375" style="222" bestFit="1" customWidth="1"/>
    <col min="8972" max="8981" width="8.25" style="222" bestFit="1" customWidth="1"/>
    <col min="8982" max="8982" width="8.125" style="222" customWidth="1"/>
    <col min="8983" max="8983" width="9.375" style="222" bestFit="1" customWidth="1"/>
    <col min="8984" max="8984" width="13.375" style="222" bestFit="1" customWidth="1"/>
    <col min="8985" max="8985" width="10.375" style="222" bestFit="1" customWidth="1"/>
    <col min="8986" max="9216" width="8" style="222"/>
    <col min="9217" max="9217" width="3.25" style="222" customWidth="1"/>
    <col min="9218" max="9218" width="3.75" style="222" customWidth="1"/>
    <col min="9219" max="9219" width="21.875" style="222" customWidth="1"/>
    <col min="9220" max="9220" width="8.375" style="222" bestFit="1" customWidth="1"/>
    <col min="9221" max="9226" width="8.25" style="222" bestFit="1" customWidth="1"/>
    <col min="9227" max="9227" width="8.375" style="222" bestFit="1" customWidth="1"/>
    <col min="9228" max="9237" width="8.25" style="222" bestFit="1" customWidth="1"/>
    <col min="9238" max="9238" width="8.125" style="222" customWidth="1"/>
    <col min="9239" max="9239" width="9.375" style="222" bestFit="1" customWidth="1"/>
    <col min="9240" max="9240" width="13.375" style="222" bestFit="1" customWidth="1"/>
    <col min="9241" max="9241" width="10.375" style="222" bestFit="1" customWidth="1"/>
    <col min="9242" max="9472" width="8" style="222"/>
    <col min="9473" max="9473" width="3.25" style="222" customWidth="1"/>
    <col min="9474" max="9474" width="3.75" style="222" customWidth="1"/>
    <col min="9475" max="9475" width="21.875" style="222" customWidth="1"/>
    <col min="9476" max="9476" width="8.375" style="222" bestFit="1" customWidth="1"/>
    <col min="9477" max="9482" width="8.25" style="222" bestFit="1" customWidth="1"/>
    <col min="9483" max="9483" width="8.375" style="222" bestFit="1" customWidth="1"/>
    <col min="9484" max="9493" width="8.25" style="222" bestFit="1" customWidth="1"/>
    <col min="9494" max="9494" width="8.125" style="222" customWidth="1"/>
    <col min="9495" max="9495" width="9.375" style="222" bestFit="1" customWidth="1"/>
    <col min="9496" max="9496" width="13.375" style="222" bestFit="1" customWidth="1"/>
    <col min="9497" max="9497" width="10.375" style="222" bestFit="1" customWidth="1"/>
    <col min="9498" max="9728" width="8" style="222"/>
    <col min="9729" max="9729" width="3.25" style="222" customWidth="1"/>
    <col min="9730" max="9730" width="3.75" style="222" customWidth="1"/>
    <col min="9731" max="9731" width="21.875" style="222" customWidth="1"/>
    <col min="9732" max="9732" width="8.375" style="222" bestFit="1" customWidth="1"/>
    <col min="9733" max="9738" width="8.25" style="222" bestFit="1" customWidth="1"/>
    <col min="9739" max="9739" width="8.375" style="222" bestFit="1" customWidth="1"/>
    <col min="9740" max="9749" width="8.25" style="222" bestFit="1" customWidth="1"/>
    <col min="9750" max="9750" width="8.125" style="222" customWidth="1"/>
    <col min="9751" max="9751" width="9.375" style="222" bestFit="1" customWidth="1"/>
    <col min="9752" max="9752" width="13.375" style="222" bestFit="1" customWidth="1"/>
    <col min="9753" max="9753" width="10.375" style="222" bestFit="1" customWidth="1"/>
    <col min="9754" max="9984" width="8" style="222"/>
    <col min="9985" max="9985" width="3.25" style="222" customWidth="1"/>
    <col min="9986" max="9986" width="3.75" style="222" customWidth="1"/>
    <col min="9987" max="9987" width="21.875" style="222" customWidth="1"/>
    <col min="9988" max="9988" width="8.375" style="222" bestFit="1" customWidth="1"/>
    <col min="9989" max="9994" width="8.25" style="222" bestFit="1" customWidth="1"/>
    <col min="9995" max="9995" width="8.375" style="222" bestFit="1" customWidth="1"/>
    <col min="9996" max="10005" width="8.25" style="222" bestFit="1" customWidth="1"/>
    <col min="10006" max="10006" width="8.125" style="222" customWidth="1"/>
    <col min="10007" max="10007" width="9.375" style="222" bestFit="1" customWidth="1"/>
    <col min="10008" max="10008" width="13.375" style="222" bestFit="1" customWidth="1"/>
    <col min="10009" max="10009" width="10.375" style="222" bestFit="1" customWidth="1"/>
    <col min="10010" max="10240" width="8" style="222"/>
    <col min="10241" max="10241" width="3.25" style="222" customWidth="1"/>
    <col min="10242" max="10242" width="3.75" style="222" customWidth="1"/>
    <col min="10243" max="10243" width="21.875" style="222" customWidth="1"/>
    <col min="10244" max="10244" width="8.375" style="222" bestFit="1" customWidth="1"/>
    <col min="10245" max="10250" width="8.25" style="222" bestFit="1" customWidth="1"/>
    <col min="10251" max="10251" width="8.375" style="222" bestFit="1" customWidth="1"/>
    <col min="10252" max="10261" width="8.25" style="222" bestFit="1" customWidth="1"/>
    <col min="10262" max="10262" width="8.125" style="222" customWidth="1"/>
    <col min="10263" max="10263" width="9.375" style="222" bestFit="1" customWidth="1"/>
    <col min="10264" max="10264" width="13.375" style="222" bestFit="1" customWidth="1"/>
    <col min="10265" max="10265" width="10.375" style="222" bestFit="1" customWidth="1"/>
    <col min="10266" max="10496" width="8" style="222"/>
    <col min="10497" max="10497" width="3.25" style="222" customWidth="1"/>
    <col min="10498" max="10498" width="3.75" style="222" customWidth="1"/>
    <col min="10499" max="10499" width="21.875" style="222" customWidth="1"/>
    <col min="10500" max="10500" width="8.375" style="222" bestFit="1" customWidth="1"/>
    <col min="10501" max="10506" width="8.25" style="222" bestFit="1" customWidth="1"/>
    <col min="10507" max="10507" width="8.375" style="222" bestFit="1" customWidth="1"/>
    <col min="10508" max="10517" width="8.25" style="222" bestFit="1" customWidth="1"/>
    <col min="10518" max="10518" width="8.125" style="222" customWidth="1"/>
    <col min="10519" max="10519" width="9.375" style="222" bestFit="1" customWidth="1"/>
    <col min="10520" max="10520" width="13.375" style="222" bestFit="1" customWidth="1"/>
    <col min="10521" max="10521" width="10.375" style="222" bestFit="1" customWidth="1"/>
    <col min="10522" max="10752" width="8" style="222"/>
    <col min="10753" max="10753" width="3.25" style="222" customWidth="1"/>
    <col min="10754" max="10754" width="3.75" style="222" customWidth="1"/>
    <col min="10755" max="10755" width="21.875" style="222" customWidth="1"/>
    <col min="10756" max="10756" width="8.375" style="222" bestFit="1" customWidth="1"/>
    <col min="10757" max="10762" width="8.25" style="222" bestFit="1" customWidth="1"/>
    <col min="10763" max="10763" width="8.375" style="222" bestFit="1" customWidth="1"/>
    <col min="10764" max="10773" width="8.25" style="222" bestFit="1" customWidth="1"/>
    <col min="10774" max="10774" width="8.125" style="222" customWidth="1"/>
    <col min="10775" max="10775" width="9.375" style="222" bestFit="1" customWidth="1"/>
    <col min="10776" max="10776" width="13.375" style="222" bestFit="1" customWidth="1"/>
    <col min="10777" max="10777" width="10.375" style="222" bestFit="1" customWidth="1"/>
    <col min="10778" max="11008" width="8" style="222"/>
    <col min="11009" max="11009" width="3.25" style="222" customWidth="1"/>
    <col min="11010" max="11010" width="3.75" style="222" customWidth="1"/>
    <col min="11011" max="11011" width="21.875" style="222" customWidth="1"/>
    <col min="11012" max="11012" width="8.375" style="222" bestFit="1" customWidth="1"/>
    <col min="11013" max="11018" width="8.25" style="222" bestFit="1" customWidth="1"/>
    <col min="11019" max="11019" width="8.375" style="222" bestFit="1" customWidth="1"/>
    <col min="11020" max="11029" width="8.25" style="222" bestFit="1" customWidth="1"/>
    <col min="11030" max="11030" width="8.125" style="222" customWidth="1"/>
    <col min="11031" max="11031" width="9.375" style="222" bestFit="1" customWidth="1"/>
    <col min="11032" max="11032" width="13.375" style="222" bestFit="1" customWidth="1"/>
    <col min="11033" max="11033" width="10.375" style="222" bestFit="1" customWidth="1"/>
    <col min="11034" max="11264" width="8" style="222"/>
    <col min="11265" max="11265" width="3.25" style="222" customWidth="1"/>
    <col min="11266" max="11266" width="3.75" style="222" customWidth="1"/>
    <col min="11267" max="11267" width="21.875" style="222" customWidth="1"/>
    <col min="11268" max="11268" width="8.375" style="222" bestFit="1" customWidth="1"/>
    <col min="11269" max="11274" width="8.25" style="222" bestFit="1" customWidth="1"/>
    <col min="11275" max="11275" width="8.375" style="222" bestFit="1" customWidth="1"/>
    <col min="11276" max="11285" width="8.25" style="222" bestFit="1" customWidth="1"/>
    <col min="11286" max="11286" width="8.125" style="222" customWidth="1"/>
    <col min="11287" max="11287" width="9.375" style="222" bestFit="1" customWidth="1"/>
    <col min="11288" max="11288" width="13.375" style="222" bestFit="1" customWidth="1"/>
    <col min="11289" max="11289" width="10.375" style="222" bestFit="1" customWidth="1"/>
    <col min="11290" max="11520" width="8" style="222"/>
    <col min="11521" max="11521" width="3.25" style="222" customWidth="1"/>
    <col min="11522" max="11522" width="3.75" style="222" customWidth="1"/>
    <col min="11523" max="11523" width="21.875" style="222" customWidth="1"/>
    <col min="11524" max="11524" width="8.375" style="222" bestFit="1" customWidth="1"/>
    <col min="11525" max="11530" width="8.25" style="222" bestFit="1" customWidth="1"/>
    <col min="11531" max="11531" width="8.375" style="222" bestFit="1" customWidth="1"/>
    <col min="11532" max="11541" width="8.25" style="222" bestFit="1" customWidth="1"/>
    <col min="11542" max="11542" width="8.125" style="222" customWidth="1"/>
    <col min="11543" max="11543" width="9.375" style="222" bestFit="1" customWidth="1"/>
    <col min="11544" max="11544" width="13.375" style="222" bestFit="1" customWidth="1"/>
    <col min="11545" max="11545" width="10.375" style="222" bestFit="1" customWidth="1"/>
    <col min="11546" max="11776" width="8" style="222"/>
    <col min="11777" max="11777" width="3.25" style="222" customWidth="1"/>
    <col min="11778" max="11778" width="3.75" style="222" customWidth="1"/>
    <col min="11779" max="11779" width="21.875" style="222" customWidth="1"/>
    <col min="11780" max="11780" width="8.375" style="222" bestFit="1" customWidth="1"/>
    <col min="11781" max="11786" width="8.25" style="222" bestFit="1" customWidth="1"/>
    <col min="11787" max="11787" width="8.375" style="222" bestFit="1" customWidth="1"/>
    <col min="11788" max="11797" width="8.25" style="222" bestFit="1" customWidth="1"/>
    <col min="11798" max="11798" width="8.125" style="222" customWidth="1"/>
    <col min="11799" max="11799" width="9.375" style="222" bestFit="1" customWidth="1"/>
    <col min="11800" max="11800" width="13.375" style="222" bestFit="1" customWidth="1"/>
    <col min="11801" max="11801" width="10.375" style="222" bestFit="1" customWidth="1"/>
    <col min="11802" max="12032" width="8" style="222"/>
    <col min="12033" max="12033" width="3.25" style="222" customWidth="1"/>
    <col min="12034" max="12034" width="3.75" style="222" customWidth="1"/>
    <col min="12035" max="12035" width="21.875" style="222" customWidth="1"/>
    <col min="12036" max="12036" width="8.375" style="222" bestFit="1" customWidth="1"/>
    <col min="12037" max="12042" width="8.25" style="222" bestFit="1" customWidth="1"/>
    <col min="12043" max="12043" width="8.375" style="222" bestFit="1" customWidth="1"/>
    <col min="12044" max="12053" width="8.25" style="222" bestFit="1" customWidth="1"/>
    <col min="12054" max="12054" width="8.125" style="222" customWidth="1"/>
    <col min="12055" max="12055" width="9.375" style="222" bestFit="1" customWidth="1"/>
    <col min="12056" max="12056" width="13.375" style="222" bestFit="1" customWidth="1"/>
    <col min="12057" max="12057" width="10.375" style="222" bestFit="1" customWidth="1"/>
    <col min="12058" max="12288" width="8" style="222"/>
    <col min="12289" max="12289" width="3.25" style="222" customWidth="1"/>
    <col min="12290" max="12290" width="3.75" style="222" customWidth="1"/>
    <col min="12291" max="12291" width="21.875" style="222" customWidth="1"/>
    <col min="12292" max="12292" width="8.375" style="222" bestFit="1" customWidth="1"/>
    <col min="12293" max="12298" width="8.25" style="222" bestFit="1" customWidth="1"/>
    <col min="12299" max="12299" width="8.375" style="222" bestFit="1" customWidth="1"/>
    <col min="12300" max="12309" width="8.25" style="222" bestFit="1" customWidth="1"/>
    <col min="12310" max="12310" width="8.125" style="222" customWidth="1"/>
    <col min="12311" max="12311" width="9.375" style="222" bestFit="1" customWidth="1"/>
    <col min="12312" max="12312" width="13.375" style="222" bestFit="1" customWidth="1"/>
    <col min="12313" max="12313" width="10.375" style="222" bestFit="1" customWidth="1"/>
    <col min="12314" max="12544" width="8" style="222"/>
    <col min="12545" max="12545" width="3.25" style="222" customWidth="1"/>
    <col min="12546" max="12546" width="3.75" style="222" customWidth="1"/>
    <col min="12547" max="12547" width="21.875" style="222" customWidth="1"/>
    <col min="12548" max="12548" width="8.375" style="222" bestFit="1" customWidth="1"/>
    <col min="12549" max="12554" width="8.25" style="222" bestFit="1" customWidth="1"/>
    <col min="12555" max="12555" width="8.375" style="222" bestFit="1" customWidth="1"/>
    <col min="12556" max="12565" width="8.25" style="222" bestFit="1" customWidth="1"/>
    <col min="12566" max="12566" width="8.125" style="222" customWidth="1"/>
    <col min="12567" max="12567" width="9.375" style="222" bestFit="1" customWidth="1"/>
    <col min="12568" max="12568" width="13.375" style="222" bestFit="1" customWidth="1"/>
    <col min="12569" max="12569" width="10.375" style="222" bestFit="1" customWidth="1"/>
    <col min="12570" max="12800" width="8" style="222"/>
    <col min="12801" max="12801" width="3.25" style="222" customWidth="1"/>
    <col min="12802" max="12802" width="3.75" style="222" customWidth="1"/>
    <col min="12803" max="12803" width="21.875" style="222" customWidth="1"/>
    <col min="12804" max="12804" width="8.375" style="222" bestFit="1" customWidth="1"/>
    <col min="12805" max="12810" width="8.25" style="222" bestFit="1" customWidth="1"/>
    <col min="12811" max="12811" width="8.375" style="222" bestFit="1" customWidth="1"/>
    <col min="12812" max="12821" width="8.25" style="222" bestFit="1" customWidth="1"/>
    <col min="12822" max="12822" width="8.125" style="222" customWidth="1"/>
    <col min="12823" max="12823" width="9.375" style="222" bestFit="1" customWidth="1"/>
    <col min="12824" max="12824" width="13.375" style="222" bestFit="1" customWidth="1"/>
    <col min="12825" max="12825" width="10.375" style="222" bestFit="1" customWidth="1"/>
    <col min="12826" max="13056" width="8" style="222"/>
    <col min="13057" max="13057" width="3.25" style="222" customWidth="1"/>
    <col min="13058" max="13058" width="3.75" style="222" customWidth="1"/>
    <col min="13059" max="13059" width="21.875" style="222" customWidth="1"/>
    <col min="13060" max="13060" width="8.375" style="222" bestFit="1" customWidth="1"/>
    <col min="13061" max="13066" width="8.25" style="222" bestFit="1" customWidth="1"/>
    <col min="13067" max="13067" width="8.375" style="222" bestFit="1" customWidth="1"/>
    <col min="13068" max="13077" width="8.25" style="222" bestFit="1" customWidth="1"/>
    <col min="13078" max="13078" width="8.125" style="222" customWidth="1"/>
    <col min="13079" max="13079" width="9.375" style="222" bestFit="1" customWidth="1"/>
    <col min="13080" max="13080" width="13.375" style="222" bestFit="1" customWidth="1"/>
    <col min="13081" max="13081" width="10.375" style="222" bestFit="1" customWidth="1"/>
    <col min="13082" max="13312" width="8" style="222"/>
    <col min="13313" max="13313" width="3.25" style="222" customWidth="1"/>
    <col min="13314" max="13314" width="3.75" style="222" customWidth="1"/>
    <col min="13315" max="13315" width="21.875" style="222" customWidth="1"/>
    <col min="13316" max="13316" width="8.375" style="222" bestFit="1" customWidth="1"/>
    <col min="13317" max="13322" width="8.25" style="222" bestFit="1" customWidth="1"/>
    <col min="13323" max="13323" width="8.375" style="222" bestFit="1" customWidth="1"/>
    <col min="13324" max="13333" width="8.25" style="222" bestFit="1" customWidth="1"/>
    <col min="13334" max="13334" width="8.125" style="222" customWidth="1"/>
    <col min="13335" max="13335" width="9.375" style="222" bestFit="1" customWidth="1"/>
    <col min="13336" max="13336" width="13.375" style="222" bestFit="1" customWidth="1"/>
    <col min="13337" max="13337" width="10.375" style="222" bestFit="1" customWidth="1"/>
    <col min="13338" max="13568" width="8" style="222"/>
    <col min="13569" max="13569" width="3.25" style="222" customWidth="1"/>
    <col min="13570" max="13570" width="3.75" style="222" customWidth="1"/>
    <col min="13571" max="13571" width="21.875" style="222" customWidth="1"/>
    <col min="13572" max="13572" width="8.375" style="222" bestFit="1" customWidth="1"/>
    <col min="13573" max="13578" width="8.25" style="222" bestFit="1" customWidth="1"/>
    <col min="13579" max="13579" width="8.375" style="222" bestFit="1" customWidth="1"/>
    <col min="13580" max="13589" width="8.25" style="222" bestFit="1" customWidth="1"/>
    <col min="13590" max="13590" width="8.125" style="222" customWidth="1"/>
    <col min="13591" max="13591" width="9.375" style="222" bestFit="1" customWidth="1"/>
    <col min="13592" max="13592" width="13.375" style="222" bestFit="1" customWidth="1"/>
    <col min="13593" max="13593" width="10.375" style="222" bestFit="1" customWidth="1"/>
    <col min="13594" max="13824" width="8" style="222"/>
    <col min="13825" max="13825" width="3.25" style="222" customWidth="1"/>
    <col min="13826" max="13826" width="3.75" style="222" customWidth="1"/>
    <col min="13827" max="13827" width="21.875" style="222" customWidth="1"/>
    <col min="13828" max="13828" width="8.375" style="222" bestFit="1" customWidth="1"/>
    <col min="13829" max="13834" width="8.25" style="222" bestFit="1" customWidth="1"/>
    <col min="13835" max="13835" width="8.375" style="222" bestFit="1" customWidth="1"/>
    <col min="13836" max="13845" width="8.25" style="222" bestFit="1" customWidth="1"/>
    <col min="13846" max="13846" width="8.125" style="222" customWidth="1"/>
    <col min="13847" max="13847" width="9.375" style="222" bestFit="1" customWidth="1"/>
    <col min="13848" max="13848" width="13.375" style="222" bestFit="1" customWidth="1"/>
    <col min="13849" max="13849" width="10.375" style="222" bestFit="1" customWidth="1"/>
    <col min="13850" max="14080" width="8" style="222"/>
    <col min="14081" max="14081" width="3.25" style="222" customWidth="1"/>
    <col min="14082" max="14082" width="3.75" style="222" customWidth="1"/>
    <col min="14083" max="14083" width="21.875" style="222" customWidth="1"/>
    <col min="14084" max="14084" width="8.375" style="222" bestFit="1" customWidth="1"/>
    <col min="14085" max="14090" width="8.25" style="222" bestFit="1" customWidth="1"/>
    <col min="14091" max="14091" width="8.375" style="222" bestFit="1" customWidth="1"/>
    <col min="14092" max="14101" width="8.25" style="222" bestFit="1" customWidth="1"/>
    <col min="14102" max="14102" width="8.125" style="222" customWidth="1"/>
    <col min="14103" max="14103" width="9.375" style="222" bestFit="1" customWidth="1"/>
    <col min="14104" max="14104" width="13.375" style="222" bestFit="1" customWidth="1"/>
    <col min="14105" max="14105" width="10.375" style="222" bestFit="1" customWidth="1"/>
    <col min="14106" max="14336" width="8" style="222"/>
    <col min="14337" max="14337" width="3.25" style="222" customWidth="1"/>
    <col min="14338" max="14338" width="3.75" style="222" customWidth="1"/>
    <col min="14339" max="14339" width="21.875" style="222" customWidth="1"/>
    <col min="14340" max="14340" width="8.375" style="222" bestFit="1" customWidth="1"/>
    <col min="14341" max="14346" width="8.25" style="222" bestFit="1" customWidth="1"/>
    <col min="14347" max="14347" width="8.375" style="222" bestFit="1" customWidth="1"/>
    <col min="14348" max="14357" width="8.25" style="222" bestFit="1" customWidth="1"/>
    <col min="14358" max="14358" width="8.125" style="222" customWidth="1"/>
    <col min="14359" max="14359" width="9.375" style="222" bestFit="1" customWidth="1"/>
    <col min="14360" max="14360" width="13.375" style="222" bestFit="1" customWidth="1"/>
    <col min="14361" max="14361" width="10.375" style="222" bestFit="1" customWidth="1"/>
    <col min="14362" max="14592" width="8" style="222"/>
    <col min="14593" max="14593" width="3.25" style="222" customWidth="1"/>
    <col min="14594" max="14594" width="3.75" style="222" customWidth="1"/>
    <col min="14595" max="14595" width="21.875" style="222" customWidth="1"/>
    <col min="14596" max="14596" width="8.375" style="222" bestFit="1" customWidth="1"/>
    <col min="14597" max="14602" width="8.25" style="222" bestFit="1" customWidth="1"/>
    <col min="14603" max="14603" width="8.375" style="222" bestFit="1" customWidth="1"/>
    <col min="14604" max="14613" width="8.25" style="222" bestFit="1" customWidth="1"/>
    <col min="14614" max="14614" width="8.125" style="222" customWidth="1"/>
    <col min="14615" max="14615" width="9.375" style="222" bestFit="1" customWidth="1"/>
    <col min="14616" max="14616" width="13.375" style="222" bestFit="1" customWidth="1"/>
    <col min="14617" max="14617" width="10.375" style="222" bestFit="1" customWidth="1"/>
    <col min="14618" max="14848" width="8" style="222"/>
    <col min="14849" max="14849" width="3.25" style="222" customWidth="1"/>
    <col min="14850" max="14850" width="3.75" style="222" customWidth="1"/>
    <col min="14851" max="14851" width="21.875" style="222" customWidth="1"/>
    <col min="14852" max="14852" width="8.375" style="222" bestFit="1" customWidth="1"/>
    <col min="14853" max="14858" width="8.25" style="222" bestFit="1" customWidth="1"/>
    <col min="14859" max="14859" width="8.375" style="222" bestFit="1" customWidth="1"/>
    <col min="14860" max="14869" width="8.25" style="222" bestFit="1" customWidth="1"/>
    <col min="14870" max="14870" width="8.125" style="222" customWidth="1"/>
    <col min="14871" max="14871" width="9.375" style="222" bestFit="1" customWidth="1"/>
    <col min="14872" max="14872" width="13.375" style="222" bestFit="1" customWidth="1"/>
    <col min="14873" max="14873" width="10.375" style="222" bestFit="1" customWidth="1"/>
    <col min="14874" max="15104" width="8" style="222"/>
    <col min="15105" max="15105" width="3.25" style="222" customWidth="1"/>
    <col min="15106" max="15106" width="3.75" style="222" customWidth="1"/>
    <col min="15107" max="15107" width="21.875" style="222" customWidth="1"/>
    <col min="15108" max="15108" width="8.375" style="222" bestFit="1" customWidth="1"/>
    <col min="15109" max="15114" width="8.25" style="222" bestFit="1" customWidth="1"/>
    <col min="15115" max="15115" width="8.375" style="222" bestFit="1" customWidth="1"/>
    <col min="15116" max="15125" width="8.25" style="222" bestFit="1" customWidth="1"/>
    <col min="15126" max="15126" width="8.125" style="222" customWidth="1"/>
    <col min="15127" max="15127" width="9.375" style="222" bestFit="1" customWidth="1"/>
    <col min="15128" max="15128" width="13.375" style="222" bestFit="1" customWidth="1"/>
    <col min="15129" max="15129" width="10.375" style="222" bestFit="1" customWidth="1"/>
    <col min="15130" max="15360" width="8" style="222"/>
    <col min="15361" max="15361" width="3.25" style="222" customWidth="1"/>
    <col min="15362" max="15362" width="3.75" style="222" customWidth="1"/>
    <col min="15363" max="15363" width="21.875" style="222" customWidth="1"/>
    <col min="15364" max="15364" width="8.375" style="222" bestFit="1" customWidth="1"/>
    <col min="15365" max="15370" width="8.25" style="222" bestFit="1" customWidth="1"/>
    <col min="15371" max="15371" width="8.375" style="222" bestFit="1" customWidth="1"/>
    <col min="15372" max="15381" width="8.25" style="222" bestFit="1" customWidth="1"/>
    <col min="15382" max="15382" width="8.125" style="222" customWidth="1"/>
    <col min="15383" max="15383" width="9.375" style="222" bestFit="1" customWidth="1"/>
    <col min="15384" max="15384" width="13.375" style="222" bestFit="1" customWidth="1"/>
    <col min="15385" max="15385" width="10.375" style="222" bestFit="1" customWidth="1"/>
    <col min="15386" max="15616" width="8" style="222"/>
    <col min="15617" max="15617" width="3.25" style="222" customWidth="1"/>
    <col min="15618" max="15618" width="3.75" style="222" customWidth="1"/>
    <col min="15619" max="15619" width="21.875" style="222" customWidth="1"/>
    <col min="15620" max="15620" width="8.375" style="222" bestFit="1" customWidth="1"/>
    <col min="15621" max="15626" width="8.25" style="222" bestFit="1" customWidth="1"/>
    <col min="15627" max="15627" width="8.375" style="222" bestFit="1" customWidth="1"/>
    <col min="15628" max="15637" width="8.25" style="222" bestFit="1" customWidth="1"/>
    <col min="15638" max="15638" width="8.125" style="222" customWidth="1"/>
    <col min="15639" max="15639" width="9.375" style="222" bestFit="1" customWidth="1"/>
    <col min="15640" max="15640" width="13.375" style="222" bestFit="1" customWidth="1"/>
    <col min="15641" max="15641" width="10.375" style="222" bestFit="1" customWidth="1"/>
    <col min="15642" max="15872" width="8" style="222"/>
    <col min="15873" max="15873" width="3.25" style="222" customWidth="1"/>
    <col min="15874" max="15874" width="3.75" style="222" customWidth="1"/>
    <col min="15875" max="15875" width="21.875" style="222" customWidth="1"/>
    <col min="15876" max="15876" width="8.375" style="222" bestFit="1" customWidth="1"/>
    <col min="15877" max="15882" width="8.25" style="222" bestFit="1" customWidth="1"/>
    <col min="15883" max="15883" width="8.375" style="222" bestFit="1" customWidth="1"/>
    <col min="15884" max="15893" width="8.25" style="222" bestFit="1" customWidth="1"/>
    <col min="15894" max="15894" width="8.125" style="222" customWidth="1"/>
    <col min="15895" max="15895" width="9.375" style="222" bestFit="1" customWidth="1"/>
    <col min="15896" max="15896" width="13.375" style="222" bestFit="1" customWidth="1"/>
    <col min="15897" max="15897" width="10.375" style="222" bestFit="1" customWidth="1"/>
    <col min="15898" max="16128" width="8" style="222"/>
    <col min="16129" max="16129" width="3.25" style="222" customWidth="1"/>
    <col min="16130" max="16130" width="3.75" style="222" customWidth="1"/>
    <col min="16131" max="16131" width="21.875" style="222" customWidth="1"/>
    <col min="16132" max="16132" width="8.375" style="222" bestFit="1" customWidth="1"/>
    <col min="16133" max="16138" width="8.25" style="222" bestFit="1" customWidth="1"/>
    <col min="16139" max="16139" width="8.375" style="222" bestFit="1" customWidth="1"/>
    <col min="16140" max="16149" width="8.25" style="222" bestFit="1" customWidth="1"/>
    <col min="16150" max="16150" width="8.125" style="222" customWidth="1"/>
    <col min="16151" max="16151" width="9.375" style="222" bestFit="1" customWidth="1"/>
    <col min="16152" max="16152" width="13.375" style="222" bestFit="1" customWidth="1"/>
    <col min="16153" max="16153" width="10.375" style="222" bestFit="1" customWidth="1"/>
    <col min="16154" max="16384" width="8" style="222"/>
  </cols>
  <sheetData>
    <row r="1" spans="1:25" ht="17.25">
      <c r="A1" s="221" t="s">
        <v>673</v>
      </c>
    </row>
    <row r="2" spans="1:25">
      <c r="A2" s="223" t="s">
        <v>641</v>
      </c>
      <c r="B2" s="224"/>
      <c r="C2" s="224"/>
      <c r="D2" s="225" t="s">
        <v>177</v>
      </c>
      <c r="E2" s="226"/>
      <c r="F2" s="226"/>
      <c r="G2" s="226"/>
      <c r="H2" s="226"/>
      <c r="I2" s="226"/>
      <c r="J2" s="226"/>
      <c r="K2" s="226"/>
      <c r="L2" s="226"/>
      <c r="M2" s="226"/>
      <c r="N2" s="227" t="s">
        <v>642</v>
      </c>
      <c r="O2" s="228"/>
      <c r="P2" s="228"/>
      <c r="Q2" s="228"/>
      <c r="R2" s="228"/>
      <c r="S2" s="228"/>
      <c r="T2" s="228"/>
      <c r="U2" s="228"/>
      <c r="V2" s="228"/>
      <c r="W2" s="229" t="s">
        <v>643</v>
      </c>
      <c r="X2" s="229" t="s">
        <v>644</v>
      </c>
      <c r="Y2" s="223" t="s">
        <v>616</v>
      </c>
    </row>
    <row r="3" spans="1:25">
      <c r="A3" s="224"/>
      <c r="B3" s="224"/>
      <c r="C3" s="224"/>
      <c r="D3" s="229" t="s">
        <v>126</v>
      </c>
      <c r="E3" s="228" t="s">
        <v>645</v>
      </c>
      <c r="F3" s="228"/>
      <c r="G3" s="228"/>
      <c r="H3" s="228"/>
      <c r="I3" s="228"/>
      <c r="J3" s="228"/>
      <c r="K3" s="228"/>
      <c r="L3" s="228"/>
      <c r="M3" s="228"/>
      <c r="N3" s="228" t="s">
        <v>646</v>
      </c>
      <c r="O3" s="228"/>
      <c r="P3" s="228"/>
      <c r="Q3" s="228"/>
      <c r="R3" s="228"/>
      <c r="S3" s="228"/>
      <c r="T3" s="228"/>
      <c r="U3" s="228"/>
      <c r="V3" s="230" t="s">
        <v>647</v>
      </c>
      <c r="W3" s="224"/>
      <c r="X3" s="224"/>
      <c r="Y3" s="224"/>
    </row>
    <row r="4" spans="1:25" ht="24">
      <c r="A4" s="224"/>
      <c r="B4" s="224"/>
      <c r="C4" s="224"/>
      <c r="D4" s="224"/>
      <c r="E4" s="231" t="s">
        <v>648</v>
      </c>
      <c r="F4" s="232" t="s">
        <v>649</v>
      </c>
      <c r="G4" s="232" t="s">
        <v>650</v>
      </c>
      <c r="H4" s="232" t="s">
        <v>651</v>
      </c>
      <c r="I4" s="232" t="s">
        <v>652</v>
      </c>
      <c r="J4" s="232" t="s">
        <v>653</v>
      </c>
      <c r="K4" s="232" t="s">
        <v>654</v>
      </c>
      <c r="L4" s="232" t="s">
        <v>655</v>
      </c>
      <c r="M4" s="231" t="s">
        <v>656</v>
      </c>
      <c r="N4" s="231" t="s">
        <v>657</v>
      </c>
      <c r="O4" s="231" t="s">
        <v>658</v>
      </c>
      <c r="P4" s="232" t="s">
        <v>659</v>
      </c>
      <c r="Q4" s="232" t="s">
        <v>660</v>
      </c>
      <c r="R4" s="232" t="s">
        <v>661</v>
      </c>
      <c r="S4" s="232" t="s">
        <v>662</v>
      </c>
      <c r="T4" s="232" t="s">
        <v>663</v>
      </c>
      <c r="U4" s="231" t="s">
        <v>664</v>
      </c>
      <c r="V4" s="224"/>
      <c r="W4" s="224"/>
      <c r="X4" s="224"/>
      <c r="Y4" s="224"/>
    </row>
    <row r="5" spans="1:25">
      <c r="A5" s="233" t="s">
        <v>665</v>
      </c>
      <c r="B5" s="234"/>
      <c r="C5" s="235"/>
      <c r="D5" s="236">
        <v>3393</v>
      </c>
      <c r="E5" s="236">
        <v>7</v>
      </c>
      <c r="F5" s="236">
        <v>37</v>
      </c>
      <c r="G5" s="236">
        <v>99</v>
      </c>
      <c r="H5" s="236">
        <v>376</v>
      </c>
      <c r="I5" s="236">
        <v>699</v>
      </c>
      <c r="J5" s="236">
        <v>875</v>
      </c>
      <c r="K5" s="236">
        <v>1033</v>
      </c>
      <c r="L5" s="236">
        <v>105</v>
      </c>
      <c r="M5" s="236">
        <v>67</v>
      </c>
      <c r="N5" s="236">
        <v>89</v>
      </c>
      <c r="O5" s="236">
        <v>99</v>
      </c>
      <c r="P5" s="236">
        <v>432</v>
      </c>
      <c r="Q5" s="236">
        <v>690</v>
      </c>
      <c r="R5" s="236">
        <v>828</v>
      </c>
      <c r="S5" s="236">
        <v>690</v>
      </c>
      <c r="T5" s="236">
        <v>257</v>
      </c>
      <c r="U5" s="236">
        <v>213</v>
      </c>
      <c r="V5" s="236">
        <v>95</v>
      </c>
      <c r="W5" s="236">
        <v>20687</v>
      </c>
      <c r="X5" s="236">
        <v>37465857</v>
      </c>
      <c r="Y5" s="236">
        <v>449538</v>
      </c>
    </row>
    <row r="6" spans="1:25">
      <c r="A6" s="237"/>
      <c r="B6" s="237"/>
      <c r="C6" s="238" t="s">
        <v>666</v>
      </c>
      <c r="D6" s="236">
        <v>215</v>
      </c>
      <c r="E6" s="239" t="s">
        <v>159</v>
      </c>
      <c r="F6" s="236">
        <v>3</v>
      </c>
      <c r="G6" s="236">
        <v>3</v>
      </c>
      <c r="H6" s="236">
        <v>8</v>
      </c>
      <c r="I6" s="236">
        <v>18</v>
      </c>
      <c r="J6" s="236">
        <v>38</v>
      </c>
      <c r="K6" s="236">
        <v>71</v>
      </c>
      <c r="L6" s="236">
        <v>28</v>
      </c>
      <c r="M6" s="236">
        <v>46</v>
      </c>
      <c r="N6" s="236">
        <v>11</v>
      </c>
      <c r="O6" s="236">
        <v>69</v>
      </c>
      <c r="P6" s="236">
        <v>76</v>
      </c>
      <c r="Q6" s="236">
        <v>26</v>
      </c>
      <c r="R6" s="236">
        <v>9</v>
      </c>
      <c r="S6" s="236">
        <v>10</v>
      </c>
      <c r="T6" s="236">
        <v>9</v>
      </c>
      <c r="U6" s="236">
        <v>5</v>
      </c>
      <c r="V6" s="239" t="s">
        <v>159</v>
      </c>
      <c r="W6" s="236">
        <v>672</v>
      </c>
      <c r="X6" s="236">
        <v>816388</v>
      </c>
      <c r="Y6" s="236">
        <v>10964</v>
      </c>
    </row>
    <row r="7" spans="1:25">
      <c r="A7" s="237"/>
      <c r="B7" s="237"/>
      <c r="C7" s="238" t="s">
        <v>667</v>
      </c>
      <c r="D7" s="236">
        <v>1199</v>
      </c>
      <c r="E7" s="236">
        <v>1</v>
      </c>
      <c r="F7" s="236">
        <v>1</v>
      </c>
      <c r="G7" s="236">
        <v>1</v>
      </c>
      <c r="H7" s="236">
        <v>9</v>
      </c>
      <c r="I7" s="236">
        <v>250</v>
      </c>
      <c r="J7" s="236">
        <v>435</v>
      </c>
      <c r="K7" s="236">
        <v>436</v>
      </c>
      <c r="L7" s="236">
        <v>49</v>
      </c>
      <c r="M7" s="236">
        <v>17</v>
      </c>
      <c r="N7" s="236">
        <v>1</v>
      </c>
      <c r="O7" s="236">
        <v>20</v>
      </c>
      <c r="P7" s="236">
        <v>309</v>
      </c>
      <c r="Q7" s="236">
        <v>496</v>
      </c>
      <c r="R7" s="236">
        <v>323</v>
      </c>
      <c r="S7" s="236">
        <v>43</v>
      </c>
      <c r="T7" s="236">
        <v>6</v>
      </c>
      <c r="U7" s="236">
        <v>1</v>
      </c>
      <c r="V7" s="239" t="s">
        <v>159</v>
      </c>
      <c r="W7" s="236">
        <v>5663</v>
      </c>
      <c r="X7" s="236">
        <v>10149642</v>
      </c>
      <c r="Y7" s="236">
        <v>106583</v>
      </c>
    </row>
    <row r="8" spans="1:25">
      <c r="A8" s="237"/>
      <c r="B8" s="237"/>
      <c r="C8" s="238" t="s">
        <v>668</v>
      </c>
      <c r="D8" s="236">
        <v>1138</v>
      </c>
      <c r="E8" s="236">
        <v>1</v>
      </c>
      <c r="F8" s="236">
        <v>7</v>
      </c>
      <c r="G8" s="236">
        <v>19</v>
      </c>
      <c r="H8" s="236">
        <v>74</v>
      </c>
      <c r="I8" s="236">
        <v>294</v>
      </c>
      <c r="J8" s="236">
        <v>294</v>
      </c>
      <c r="K8" s="236">
        <v>429</v>
      </c>
      <c r="L8" s="236">
        <v>19</v>
      </c>
      <c r="M8" s="236">
        <v>1</v>
      </c>
      <c r="N8" s="236">
        <v>1</v>
      </c>
      <c r="O8" s="236">
        <v>8</v>
      </c>
      <c r="P8" s="236">
        <v>30</v>
      </c>
      <c r="Q8" s="236">
        <v>156</v>
      </c>
      <c r="R8" s="236">
        <v>381</v>
      </c>
      <c r="S8" s="236">
        <v>428</v>
      </c>
      <c r="T8" s="236">
        <v>128</v>
      </c>
      <c r="U8" s="236">
        <v>6</v>
      </c>
      <c r="V8" s="239" t="s">
        <v>159</v>
      </c>
      <c r="W8" s="236">
        <v>7402</v>
      </c>
      <c r="X8" s="236">
        <v>14935649</v>
      </c>
      <c r="Y8" s="236">
        <v>226151</v>
      </c>
    </row>
    <row r="9" spans="1:25">
      <c r="A9" s="237"/>
      <c r="B9" s="237"/>
      <c r="C9" s="238" t="s">
        <v>669</v>
      </c>
      <c r="D9" s="236">
        <v>544</v>
      </c>
      <c r="E9" s="236">
        <v>4</v>
      </c>
      <c r="F9" s="236">
        <v>18</v>
      </c>
      <c r="G9" s="236">
        <v>32</v>
      </c>
      <c r="H9" s="236">
        <v>198</v>
      </c>
      <c r="I9" s="236">
        <v>120</v>
      </c>
      <c r="J9" s="236">
        <v>83</v>
      </c>
      <c r="K9" s="236">
        <v>80</v>
      </c>
      <c r="L9" s="236">
        <v>6</v>
      </c>
      <c r="M9" s="236">
        <v>3</v>
      </c>
      <c r="N9" s="236">
        <v>5</v>
      </c>
      <c r="O9" s="236">
        <v>2</v>
      </c>
      <c r="P9" s="236">
        <v>17</v>
      </c>
      <c r="Q9" s="236">
        <v>12</v>
      </c>
      <c r="R9" s="236">
        <v>113</v>
      </c>
      <c r="S9" s="236">
        <v>192</v>
      </c>
      <c r="T9" s="236">
        <v>73</v>
      </c>
      <c r="U9" s="236">
        <v>130</v>
      </c>
      <c r="V9" s="239" t="s">
        <v>159</v>
      </c>
      <c r="W9" s="236">
        <v>3586</v>
      </c>
      <c r="X9" s="236">
        <v>6272816</v>
      </c>
      <c r="Y9" s="236">
        <v>55105</v>
      </c>
    </row>
    <row r="10" spans="1:25">
      <c r="A10" s="237"/>
      <c r="B10" s="237"/>
      <c r="C10" s="238" t="s">
        <v>670</v>
      </c>
      <c r="D10" s="236">
        <v>202</v>
      </c>
      <c r="E10" s="236">
        <v>1</v>
      </c>
      <c r="F10" s="236">
        <v>8</v>
      </c>
      <c r="G10" s="236">
        <v>44</v>
      </c>
      <c r="H10" s="236">
        <v>87</v>
      </c>
      <c r="I10" s="236">
        <v>17</v>
      </c>
      <c r="J10" s="236">
        <v>25</v>
      </c>
      <c r="K10" s="236">
        <v>17</v>
      </c>
      <c r="L10" s="236">
        <v>3</v>
      </c>
      <c r="M10" s="239" t="s">
        <v>159</v>
      </c>
      <c r="N10" s="236">
        <v>71</v>
      </c>
      <c r="O10" s="239" t="s">
        <v>159</v>
      </c>
      <c r="P10" s="239" t="s">
        <v>159</v>
      </c>
      <c r="Q10" s="239" t="s">
        <v>159</v>
      </c>
      <c r="R10" s="236">
        <v>2</v>
      </c>
      <c r="S10" s="236">
        <v>17</v>
      </c>
      <c r="T10" s="236">
        <v>41</v>
      </c>
      <c r="U10" s="236">
        <v>71</v>
      </c>
      <c r="V10" s="239" t="s">
        <v>159</v>
      </c>
      <c r="W10" s="236">
        <v>1990</v>
      </c>
      <c r="X10" s="236">
        <v>3506138</v>
      </c>
      <c r="Y10" s="236">
        <v>17446</v>
      </c>
    </row>
    <row r="11" spans="1:25">
      <c r="A11" s="237"/>
      <c r="B11" s="237"/>
      <c r="C11" s="238" t="s">
        <v>671</v>
      </c>
      <c r="D11" s="236">
        <v>95</v>
      </c>
      <c r="E11" s="239" t="s">
        <v>159</v>
      </c>
      <c r="F11" s="239" t="s">
        <v>159</v>
      </c>
      <c r="G11" s="239" t="s">
        <v>159</v>
      </c>
      <c r="H11" s="239" t="s">
        <v>159</v>
      </c>
      <c r="I11" s="239" t="s">
        <v>159</v>
      </c>
      <c r="J11" s="239" t="s">
        <v>159</v>
      </c>
      <c r="K11" s="239" t="s">
        <v>159</v>
      </c>
      <c r="L11" s="239" t="s">
        <v>159</v>
      </c>
      <c r="M11" s="239" t="s">
        <v>159</v>
      </c>
      <c r="N11" s="239" t="s">
        <v>159</v>
      </c>
      <c r="O11" s="239" t="s">
        <v>159</v>
      </c>
      <c r="P11" s="239" t="s">
        <v>159</v>
      </c>
      <c r="Q11" s="239" t="s">
        <v>159</v>
      </c>
      <c r="R11" s="239" t="s">
        <v>159</v>
      </c>
      <c r="S11" s="239" t="s">
        <v>159</v>
      </c>
      <c r="T11" s="239" t="s">
        <v>159</v>
      </c>
      <c r="U11" s="239" t="s">
        <v>159</v>
      </c>
      <c r="V11" s="236">
        <v>95</v>
      </c>
      <c r="W11" s="236">
        <v>1374</v>
      </c>
      <c r="X11" s="236">
        <v>1785224</v>
      </c>
      <c r="Y11" s="236">
        <v>10680</v>
      </c>
    </row>
    <row r="12" spans="1:25">
      <c r="A12" s="233" t="s">
        <v>362</v>
      </c>
      <c r="B12" s="234"/>
      <c r="C12" s="238"/>
      <c r="D12" s="236">
        <v>13</v>
      </c>
      <c r="E12" s="239" t="s">
        <v>159</v>
      </c>
      <c r="F12" s="239" t="s">
        <v>159</v>
      </c>
      <c r="G12" s="236">
        <v>1</v>
      </c>
      <c r="H12" s="239" t="s">
        <v>159</v>
      </c>
      <c r="I12" s="239" t="s">
        <v>159</v>
      </c>
      <c r="J12" s="236">
        <v>1</v>
      </c>
      <c r="K12" s="236">
        <v>10</v>
      </c>
      <c r="L12" s="239" t="s">
        <v>159</v>
      </c>
      <c r="M12" s="239" t="s">
        <v>159</v>
      </c>
      <c r="N12" s="239" t="s">
        <v>159</v>
      </c>
      <c r="O12" s="236">
        <v>1</v>
      </c>
      <c r="P12" s="236">
        <v>1</v>
      </c>
      <c r="Q12" s="236">
        <v>1</v>
      </c>
      <c r="R12" s="236">
        <v>3</v>
      </c>
      <c r="S12" s="236">
        <v>3</v>
      </c>
      <c r="T12" s="236">
        <v>1</v>
      </c>
      <c r="U12" s="236">
        <v>2</v>
      </c>
      <c r="V12" s="236">
        <v>1</v>
      </c>
      <c r="W12" s="236">
        <v>1935</v>
      </c>
      <c r="X12" s="236">
        <v>4244218</v>
      </c>
      <c r="Y12" s="236">
        <v>73076</v>
      </c>
    </row>
    <row r="13" spans="1:25">
      <c r="A13" s="237"/>
      <c r="B13" s="237"/>
      <c r="C13" s="238" t="s">
        <v>666</v>
      </c>
      <c r="D13" s="236">
        <v>1</v>
      </c>
      <c r="E13" s="236" t="s">
        <v>575</v>
      </c>
      <c r="F13" s="236" t="s">
        <v>575</v>
      </c>
      <c r="G13" s="236" t="s">
        <v>575</v>
      </c>
      <c r="H13" s="236" t="s">
        <v>575</v>
      </c>
      <c r="I13" s="236" t="s">
        <v>575</v>
      </c>
      <c r="J13" s="236" t="s">
        <v>575</v>
      </c>
      <c r="K13" s="236">
        <v>1</v>
      </c>
      <c r="L13" s="236" t="s">
        <v>575</v>
      </c>
      <c r="M13" s="236" t="s">
        <v>575</v>
      </c>
      <c r="N13" s="236" t="s">
        <v>575</v>
      </c>
      <c r="O13" s="236" t="s">
        <v>575</v>
      </c>
      <c r="P13" s="236">
        <v>1</v>
      </c>
      <c r="Q13" s="236" t="s">
        <v>575</v>
      </c>
      <c r="R13" s="236" t="s">
        <v>575</v>
      </c>
      <c r="S13" s="236" t="s">
        <v>575</v>
      </c>
      <c r="T13" s="236" t="s">
        <v>575</v>
      </c>
      <c r="U13" s="236" t="s">
        <v>575</v>
      </c>
      <c r="V13" s="236" t="s">
        <v>575</v>
      </c>
      <c r="W13" s="236">
        <v>79</v>
      </c>
      <c r="X13" s="239" t="s">
        <v>576</v>
      </c>
      <c r="Y13" s="239" t="s">
        <v>576</v>
      </c>
    </row>
    <row r="14" spans="1:25">
      <c r="A14" s="237"/>
      <c r="B14" s="237"/>
      <c r="C14" s="238" t="s">
        <v>667</v>
      </c>
      <c r="D14" s="236">
        <v>5</v>
      </c>
      <c r="E14" s="236" t="s">
        <v>575</v>
      </c>
      <c r="F14" s="236" t="s">
        <v>575</v>
      </c>
      <c r="G14" s="236">
        <v>1</v>
      </c>
      <c r="H14" s="236" t="s">
        <v>575</v>
      </c>
      <c r="I14" s="236" t="s">
        <v>575</v>
      </c>
      <c r="J14" s="236" t="s">
        <v>575</v>
      </c>
      <c r="K14" s="236">
        <v>4</v>
      </c>
      <c r="L14" s="236" t="s">
        <v>575</v>
      </c>
      <c r="M14" s="236" t="s">
        <v>575</v>
      </c>
      <c r="N14" s="236" t="s">
        <v>575</v>
      </c>
      <c r="O14" s="236">
        <v>1</v>
      </c>
      <c r="P14" s="236" t="s">
        <v>575</v>
      </c>
      <c r="Q14" s="236">
        <v>1</v>
      </c>
      <c r="R14" s="236">
        <v>3</v>
      </c>
      <c r="S14" s="236" t="s">
        <v>575</v>
      </c>
      <c r="T14" s="236" t="s">
        <v>575</v>
      </c>
      <c r="U14" s="236" t="s">
        <v>575</v>
      </c>
      <c r="V14" s="236" t="s">
        <v>575</v>
      </c>
      <c r="W14" s="236">
        <v>242</v>
      </c>
      <c r="X14" s="236">
        <v>963484</v>
      </c>
      <c r="Y14" s="236">
        <v>11066</v>
      </c>
    </row>
    <row r="15" spans="1:25">
      <c r="A15" s="237"/>
      <c r="B15" s="237"/>
      <c r="C15" s="238" t="s">
        <v>668</v>
      </c>
      <c r="D15" s="236">
        <v>4</v>
      </c>
      <c r="E15" s="236" t="s">
        <v>575</v>
      </c>
      <c r="F15" s="236" t="s">
        <v>575</v>
      </c>
      <c r="G15" s="236" t="s">
        <v>575</v>
      </c>
      <c r="H15" s="236" t="s">
        <v>575</v>
      </c>
      <c r="I15" s="236" t="s">
        <v>575</v>
      </c>
      <c r="J15" s="236" t="s">
        <v>575</v>
      </c>
      <c r="K15" s="236">
        <v>4</v>
      </c>
      <c r="L15" s="236" t="s">
        <v>575</v>
      </c>
      <c r="M15" s="236" t="s">
        <v>575</v>
      </c>
      <c r="N15" s="236" t="s">
        <v>575</v>
      </c>
      <c r="O15" s="236" t="s">
        <v>575</v>
      </c>
      <c r="P15" s="236" t="s">
        <v>575</v>
      </c>
      <c r="Q15" s="236" t="s">
        <v>575</v>
      </c>
      <c r="R15" s="236" t="s">
        <v>575</v>
      </c>
      <c r="S15" s="236">
        <v>3</v>
      </c>
      <c r="T15" s="236">
        <v>1</v>
      </c>
      <c r="U15" s="236" t="s">
        <v>575</v>
      </c>
      <c r="V15" s="236" t="s">
        <v>575</v>
      </c>
      <c r="W15" s="236">
        <v>868</v>
      </c>
      <c r="X15" s="236">
        <v>1594905</v>
      </c>
      <c r="Y15" s="236">
        <v>37719</v>
      </c>
    </row>
    <row r="16" spans="1:25">
      <c r="A16" s="237"/>
      <c r="B16" s="237"/>
      <c r="C16" s="238" t="s">
        <v>669</v>
      </c>
      <c r="D16" s="236">
        <v>1</v>
      </c>
      <c r="E16" s="236" t="s">
        <v>575</v>
      </c>
      <c r="F16" s="236" t="s">
        <v>575</v>
      </c>
      <c r="G16" s="236" t="s">
        <v>575</v>
      </c>
      <c r="H16" s="236" t="s">
        <v>575</v>
      </c>
      <c r="I16" s="236" t="s">
        <v>575</v>
      </c>
      <c r="J16" s="236" t="s">
        <v>575</v>
      </c>
      <c r="K16" s="236">
        <v>1</v>
      </c>
      <c r="L16" s="236" t="s">
        <v>575</v>
      </c>
      <c r="M16" s="236" t="s">
        <v>575</v>
      </c>
      <c r="N16" s="236" t="s">
        <v>575</v>
      </c>
      <c r="O16" s="236" t="s">
        <v>575</v>
      </c>
      <c r="P16" s="236" t="s">
        <v>575</v>
      </c>
      <c r="Q16" s="236" t="s">
        <v>575</v>
      </c>
      <c r="R16" s="236" t="s">
        <v>575</v>
      </c>
      <c r="S16" s="236" t="s">
        <v>575</v>
      </c>
      <c r="T16" s="236" t="s">
        <v>575</v>
      </c>
      <c r="U16" s="236">
        <v>1</v>
      </c>
      <c r="V16" s="236" t="s">
        <v>575</v>
      </c>
      <c r="W16" s="236">
        <v>413</v>
      </c>
      <c r="X16" s="239" t="s">
        <v>576</v>
      </c>
      <c r="Y16" s="239" t="s">
        <v>576</v>
      </c>
    </row>
    <row r="17" spans="1:25">
      <c r="A17" s="237"/>
      <c r="B17" s="237"/>
      <c r="C17" s="238" t="s">
        <v>670</v>
      </c>
      <c r="D17" s="236">
        <v>1</v>
      </c>
      <c r="E17" s="236" t="s">
        <v>575</v>
      </c>
      <c r="F17" s="236" t="s">
        <v>575</v>
      </c>
      <c r="G17" s="236" t="s">
        <v>575</v>
      </c>
      <c r="H17" s="236" t="s">
        <v>575</v>
      </c>
      <c r="I17" s="236" t="s">
        <v>575</v>
      </c>
      <c r="J17" s="236">
        <v>1</v>
      </c>
      <c r="K17" s="236" t="s">
        <v>575</v>
      </c>
      <c r="L17" s="236" t="s">
        <v>575</v>
      </c>
      <c r="M17" s="236" t="s">
        <v>575</v>
      </c>
      <c r="N17" s="236" t="s">
        <v>575</v>
      </c>
      <c r="O17" s="236" t="s">
        <v>575</v>
      </c>
      <c r="P17" s="236" t="s">
        <v>575</v>
      </c>
      <c r="Q17" s="236" t="s">
        <v>575</v>
      </c>
      <c r="R17" s="236" t="s">
        <v>575</v>
      </c>
      <c r="S17" s="236" t="s">
        <v>575</v>
      </c>
      <c r="T17" s="236" t="s">
        <v>575</v>
      </c>
      <c r="U17" s="236">
        <v>1</v>
      </c>
      <c r="V17" s="236" t="s">
        <v>575</v>
      </c>
      <c r="W17" s="236">
        <v>322</v>
      </c>
      <c r="X17" s="239" t="s">
        <v>576</v>
      </c>
      <c r="Y17" s="239" t="s">
        <v>576</v>
      </c>
    </row>
    <row r="18" spans="1:25">
      <c r="A18" s="237"/>
      <c r="B18" s="237"/>
      <c r="C18" s="238" t="s">
        <v>671</v>
      </c>
      <c r="D18" s="236">
        <v>1</v>
      </c>
      <c r="E18" s="236" t="s">
        <v>575</v>
      </c>
      <c r="F18" s="236" t="s">
        <v>575</v>
      </c>
      <c r="G18" s="236" t="s">
        <v>575</v>
      </c>
      <c r="H18" s="236" t="s">
        <v>575</v>
      </c>
      <c r="I18" s="236" t="s">
        <v>575</v>
      </c>
      <c r="J18" s="236" t="s">
        <v>575</v>
      </c>
      <c r="K18" s="236" t="s">
        <v>575</v>
      </c>
      <c r="L18" s="236" t="s">
        <v>575</v>
      </c>
      <c r="M18" s="236" t="s">
        <v>575</v>
      </c>
      <c r="N18" s="236" t="s">
        <v>575</v>
      </c>
      <c r="O18" s="236" t="s">
        <v>575</v>
      </c>
      <c r="P18" s="236" t="s">
        <v>575</v>
      </c>
      <c r="Q18" s="236" t="s">
        <v>575</v>
      </c>
      <c r="R18" s="236" t="s">
        <v>575</v>
      </c>
      <c r="S18" s="236" t="s">
        <v>575</v>
      </c>
      <c r="T18" s="236" t="s">
        <v>575</v>
      </c>
      <c r="U18" s="236" t="s">
        <v>575</v>
      </c>
      <c r="V18" s="236">
        <v>1</v>
      </c>
      <c r="W18" s="236">
        <v>11</v>
      </c>
      <c r="X18" s="239" t="s">
        <v>576</v>
      </c>
      <c r="Y18" s="239" t="s">
        <v>576</v>
      </c>
    </row>
    <row r="19" spans="1:25">
      <c r="A19" s="233" t="s">
        <v>371</v>
      </c>
      <c r="B19" s="234"/>
      <c r="C19" s="238"/>
      <c r="D19" s="236">
        <v>659</v>
      </c>
      <c r="E19" s="239" t="s">
        <v>159</v>
      </c>
      <c r="F19" s="239" t="s">
        <v>159</v>
      </c>
      <c r="G19" s="236">
        <v>2</v>
      </c>
      <c r="H19" s="236">
        <v>7</v>
      </c>
      <c r="I19" s="236">
        <v>55</v>
      </c>
      <c r="J19" s="236">
        <v>109</v>
      </c>
      <c r="K19" s="236">
        <v>439</v>
      </c>
      <c r="L19" s="236">
        <v>34</v>
      </c>
      <c r="M19" s="236">
        <v>13</v>
      </c>
      <c r="N19" s="236">
        <v>8</v>
      </c>
      <c r="O19" s="236">
        <v>8</v>
      </c>
      <c r="P19" s="236">
        <v>50</v>
      </c>
      <c r="Q19" s="236">
        <v>126</v>
      </c>
      <c r="R19" s="236">
        <v>159</v>
      </c>
      <c r="S19" s="236">
        <v>223</v>
      </c>
      <c r="T19" s="236">
        <v>39</v>
      </c>
      <c r="U19" s="236">
        <v>46</v>
      </c>
      <c r="V19" s="239" t="s">
        <v>159</v>
      </c>
      <c r="W19" s="236">
        <v>2597</v>
      </c>
      <c r="X19" s="236">
        <v>4842267</v>
      </c>
      <c r="Y19" s="236">
        <v>100898</v>
      </c>
    </row>
    <row r="20" spans="1:25">
      <c r="A20" s="237"/>
      <c r="B20" s="237"/>
      <c r="C20" s="238" t="s">
        <v>666</v>
      </c>
      <c r="D20" s="236">
        <v>37</v>
      </c>
      <c r="E20" s="236" t="s">
        <v>575</v>
      </c>
      <c r="F20" s="236" t="s">
        <v>575</v>
      </c>
      <c r="G20" s="236" t="s">
        <v>575</v>
      </c>
      <c r="H20" s="236">
        <v>1</v>
      </c>
      <c r="I20" s="236" t="s">
        <v>575</v>
      </c>
      <c r="J20" s="236">
        <v>6</v>
      </c>
      <c r="K20" s="236">
        <v>19</v>
      </c>
      <c r="L20" s="236">
        <v>6</v>
      </c>
      <c r="M20" s="236">
        <v>5</v>
      </c>
      <c r="N20" s="236">
        <v>1</v>
      </c>
      <c r="O20" s="236">
        <v>8</v>
      </c>
      <c r="P20" s="236">
        <v>17</v>
      </c>
      <c r="Q20" s="236">
        <v>7</v>
      </c>
      <c r="R20" s="236">
        <v>3</v>
      </c>
      <c r="S20" s="236">
        <v>1</v>
      </c>
      <c r="T20" s="236" t="s">
        <v>575</v>
      </c>
      <c r="U20" s="236" t="s">
        <v>575</v>
      </c>
      <c r="V20" s="236" t="s">
        <v>575</v>
      </c>
      <c r="W20" s="236">
        <v>84</v>
      </c>
      <c r="X20" s="236">
        <v>156557</v>
      </c>
      <c r="Y20" s="236">
        <v>3574</v>
      </c>
    </row>
    <row r="21" spans="1:25">
      <c r="A21" s="237"/>
      <c r="B21" s="237"/>
      <c r="C21" s="238" t="s">
        <v>667</v>
      </c>
      <c r="D21" s="236">
        <v>272</v>
      </c>
      <c r="E21" s="236" t="s">
        <v>575</v>
      </c>
      <c r="F21" s="236" t="s">
        <v>575</v>
      </c>
      <c r="G21" s="236" t="s">
        <v>575</v>
      </c>
      <c r="H21" s="236" t="s">
        <v>575</v>
      </c>
      <c r="I21" s="236">
        <v>16</v>
      </c>
      <c r="J21" s="236">
        <v>71</v>
      </c>
      <c r="K21" s="236">
        <v>157</v>
      </c>
      <c r="L21" s="236">
        <v>20</v>
      </c>
      <c r="M21" s="236">
        <v>8</v>
      </c>
      <c r="N21" s="236" t="s">
        <v>575</v>
      </c>
      <c r="O21" s="236" t="s">
        <v>575</v>
      </c>
      <c r="P21" s="236">
        <v>31</v>
      </c>
      <c r="Q21" s="236">
        <v>102</v>
      </c>
      <c r="R21" s="236">
        <v>121</v>
      </c>
      <c r="S21" s="236">
        <v>18</v>
      </c>
      <c r="T21" s="236" t="s">
        <v>575</v>
      </c>
      <c r="U21" s="236" t="s">
        <v>575</v>
      </c>
      <c r="V21" s="236" t="s">
        <v>575</v>
      </c>
      <c r="W21" s="236">
        <v>845</v>
      </c>
      <c r="X21" s="236">
        <v>1244395</v>
      </c>
      <c r="Y21" s="236">
        <v>22623</v>
      </c>
    </row>
    <row r="22" spans="1:25">
      <c r="A22" s="237"/>
      <c r="B22" s="237"/>
      <c r="C22" s="238" t="s">
        <v>668</v>
      </c>
      <c r="D22" s="236">
        <v>288</v>
      </c>
      <c r="E22" s="236" t="s">
        <v>575</v>
      </c>
      <c r="F22" s="236" t="s">
        <v>575</v>
      </c>
      <c r="G22" s="236">
        <v>2</v>
      </c>
      <c r="H22" s="236">
        <v>2</v>
      </c>
      <c r="I22" s="236">
        <v>33</v>
      </c>
      <c r="J22" s="236">
        <v>24</v>
      </c>
      <c r="K22" s="236">
        <v>221</v>
      </c>
      <c r="L22" s="236">
        <v>6</v>
      </c>
      <c r="M22" s="236" t="s">
        <v>575</v>
      </c>
      <c r="N22" s="236" t="s">
        <v>575</v>
      </c>
      <c r="O22" s="236" t="s">
        <v>575</v>
      </c>
      <c r="P22" s="236">
        <v>2</v>
      </c>
      <c r="Q22" s="236">
        <v>17</v>
      </c>
      <c r="R22" s="236">
        <v>34</v>
      </c>
      <c r="S22" s="236">
        <v>196</v>
      </c>
      <c r="T22" s="236">
        <v>39</v>
      </c>
      <c r="U22" s="236" t="s">
        <v>575</v>
      </c>
      <c r="V22" s="236" t="s">
        <v>575</v>
      </c>
      <c r="W22" s="236">
        <v>1409</v>
      </c>
      <c r="X22" s="236">
        <v>3017815</v>
      </c>
      <c r="Y22" s="236">
        <v>66762</v>
      </c>
    </row>
    <row r="23" spans="1:25">
      <c r="A23" s="237"/>
      <c r="B23" s="237"/>
      <c r="C23" s="238" t="s">
        <v>669</v>
      </c>
      <c r="D23" s="236">
        <v>55</v>
      </c>
      <c r="E23" s="236" t="s">
        <v>575</v>
      </c>
      <c r="F23" s="236" t="s">
        <v>575</v>
      </c>
      <c r="G23" s="236" t="s">
        <v>575</v>
      </c>
      <c r="H23" s="236">
        <v>4</v>
      </c>
      <c r="I23" s="236">
        <v>5</v>
      </c>
      <c r="J23" s="236">
        <v>6</v>
      </c>
      <c r="K23" s="236">
        <v>40</v>
      </c>
      <c r="L23" s="236" t="s">
        <v>575</v>
      </c>
      <c r="M23" s="236" t="s">
        <v>575</v>
      </c>
      <c r="N23" s="236" t="s">
        <v>575</v>
      </c>
      <c r="O23" s="236" t="s">
        <v>575</v>
      </c>
      <c r="P23" s="236" t="s">
        <v>575</v>
      </c>
      <c r="Q23" s="236" t="s">
        <v>575</v>
      </c>
      <c r="R23" s="236">
        <v>1</v>
      </c>
      <c r="S23" s="236">
        <v>8</v>
      </c>
      <c r="T23" s="239"/>
      <c r="U23" s="236">
        <v>46</v>
      </c>
      <c r="V23" s="236" t="s">
        <v>575</v>
      </c>
      <c r="W23" s="236">
        <v>247</v>
      </c>
      <c r="X23" s="236">
        <v>415061</v>
      </c>
      <c r="Y23" s="236">
        <v>7657</v>
      </c>
    </row>
    <row r="24" spans="1:25">
      <c r="A24" s="237"/>
      <c r="B24" s="237"/>
      <c r="C24" s="238" t="s">
        <v>670</v>
      </c>
      <c r="D24" s="236">
        <v>7</v>
      </c>
      <c r="E24" s="236" t="s">
        <v>575</v>
      </c>
      <c r="F24" s="236" t="s">
        <v>575</v>
      </c>
      <c r="G24" s="236" t="s">
        <v>575</v>
      </c>
      <c r="H24" s="236" t="s">
        <v>575</v>
      </c>
      <c r="I24" s="236">
        <v>1</v>
      </c>
      <c r="J24" s="236">
        <v>2</v>
      </c>
      <c r="K24" s="236">
        <v>2</v>
      </c>
      <c r="L24" s="236">
        <v>2</v>
      </c>
      <c r="M24" s="236" t="s">
        <v>575</v>
      </c>
      <c r="N24" s="236">
        <v>7</v>
      </c>
      <c r="O24" s="236" t="s">
        <v>575</v>
      </c>
      <c r="P24" s="236" t="s">
        <v>575</v>
      </c>
      <c r="Q24" s="236" t="s">
        <v>575</v>
      </c>
      <c r="R24" s="236" t="s">
        <v>575</v>
      </c>
      <c r="S24" s="236" t="s">
        <v>575</v>
      </c>
      <c r="T24" s="236" t="s">
        <v>575</v>
      </c>
      <c r="U24" s="236" t="s">
        <v>575</v>
      </c>
      <c r="V24" s="236" t="s">
        <v>575</v>
      </c>
      <c r="W24" s="236">
        <v>12</v>
      </c>
      <c r="X24" s="236">
        <v>8439</v>
      </c>
      <c r="Y24" s="236">
        <v>282</v>
      </c>
    </row>
    <row r="25" spans="1:25">
      <c r="A25" s="237"/>
      <c r="B25" s="237"/>
      <c r="C25" s="240" t="s">
        <v>647</v>
      </c>
      <c r="D25" s="236" t="s">
        <v>575</v>
      </c>
      <c r="E25" s="236" t="s">
        <v>575</v>
      </c>
      <c r="F25" s="236" t="s">
        <v>575</v>
      </c>
      <c r="G25" s="236" t="s">
        <v>575</v>
      </c>
      <c r="H25" s="236" t="s">
        <v>575</v>
      </c>
      <c r="I25" s="236" t="s">
        <v>575</v>
      </c>
      <c r="J25" s="236" t="s">
        <v>575</v>
      </c>
      <c r="K25" s="236" t="s">
        <v>575</v>
      </c>
      <c r="L25" s="236" t="s">
        <v>575</v>
      </c>
      <c r="M25" s="236" t="s">
        <v>575</v>
      </c>
      <c r="N25" s="236" t="s">
        <v>575</v>
      </c>
      <c r="O25" s="236" t="s">
        <v>575</v>
      </c>
      <c r="P25" s="236" t="s">
        <v>575</v>
      </c>
      <c r="Q25" s="236" t="s">
        <v>575</v>
      </c>
      <c r="R25" s="236" t="s">
        <v>575</v>
      </c>
      <c r="S25" s="236" t="s">
        <v>575</v>
      </c>
      <c r="T25" s="236" t="s">
        <v>575</v>
      </c>
      <c r="U25" s="236" t="s">
        <v>575</v>
      </c>
      <c r="V25" s="236" t="s">
        <v>575</v>
      </c>
      <c r="W25" s="236" t="s">
        <v>575</v>
      </c>
      <c r="X25" s="236" t="s">
        <v>575</v>
      </c>
      <c r="Y25" s="236" t="s">
        <v>575</v>
      </c>
    </row>
    <row r="26" spans="1:25">
      <c r="A26" s="233" t="s">
        <v>396</v>
      </c>
      <c r="B26" s="234"/>
      <c r="C26" s="240"/>
      <c r="D26" s="236">
        <v>1128</v>
      </c>
      <c r="E26" s="236">
        <v>7</v>
      </c>
      <c r="F26" s="236">
        <v>31</v>
      </c>
      <c r="G26" s="236">
        <v>72</v>
      </c>
      <c r="H26" s="236">
        <v>173</v>
      </c>
      <c r="I26" s="236">
        <v>240</v>
      </c>
      <c r="J26" s="236">
        <v>269</v>
      </c>
      <c r="K26" s="236">
        <v>182</v>
      </c>
      <c r="L26" s="236">
        <v>36</v>
      </c>
      <c r="M26" s="236">
        <v>31</v>
      </c>
      <c r="N26" s="236">
        <v>34</v>
      </c>
      <c r="O26" s="236">
        <v>54</v>
      </c>
      <c r="P26" s="236">
        <v>106</v>
      </c>
      <c r="Q26" s="236">
        <v>195</v>
      </c>
      <c r="R26" s="236">
        <v>218</v>
      </c>
      <c r="S26" s="236">
        <v>220</v>
      </c>
      <c r="T26" s="236">
        <v>128</v>
      </c>
      <c r="U26" s="236">
        <v>86</v>
      </c>
      <c r="V26" s="236">
        <v>87</v>
      </c>
      <c r="W26" s="236">
        <v>7582</v>
      </c>
      <c r="X26" s="236">
        <v>10238436</v>
      </c>
      <c r="Y26" s="236">
        <v>106527</v>
      </c>
    </row>
    <row r="27" spans="1:25">
      <c r="A27" s="237"/>
      <c r="B27" s="237"/>
      <c r="C27" s="238" t="s">
        <v>666</v>
      </c>
      <c r="D27" s="236">
        <v>89</v>
      </c>
      <c r="E27" s="236" t="s">
        <v>575</v>
      </c>
      <c r="F27" s="236">
        <v>2</v>
      </c>
      <c r="G27" s="236">
        <v>2</v>
      </c>
      <c r="H27" s="236">
        <v>3</v>
      </c>
      <c r="I27" s="236">
        <v>3</v>
      </c>
      <c r="J27" s="236">
        <v>15</v>
      </c>
      <c r="K27" s="236">
        <v>21</v>
      </c>
      <c r="L27" s="236">
        <v>14</v>
      </c>
      <c r="M27" s="236">
        <v>29</v>
      </c>
      <c r="N27" s="236">
        <v>4</v>
      </c>
      <c r="O27" s="236">
        <v>32</v>
      </c>
      <c r="P27" s="236">
        <v>18</v>
      </c>
      <c r="Q27" s="236">
        <v>11</v>
      </c>
      <c r="R27" s="236">
        <v>2</v>
      </c>
      <c r="S27" s="236">
        <v>8</v>
      </c>
      <c r="T27" s="236">
        <v>9</v>
      </c>
      <c r="U27" s="236">
        <v>5</v>
      </c>
      <c r="V27" s="236" t="s">
        <v>575</v>
      </c>
      <c r="W27" s="236">
        <v>335</v>
      </c>
      <c r="X27" s="236">
        <v>197404</v>
      </c>
      <c r="Y27" s="236">
        <v>2222</v>
      </c>
    </row>
    <row r="28" spans="1:25">
      <c r="A28" s="237"/>
      <c r="B28" s="237"/>
      <c r="C28" s="238" t="s">
        <v>667</v>
      </c>
      <c r="D28" s="236">
        <v>233</v>
      </c>
      <c r="E28" s="236">
        <v>1</v>
      </c>
      <c r="F28" s="236">
        <v>1</v>
      </c>
      <c r="G28" s="236" t="s">
        <v>575</v>
      </c>
      <c r="H28" s="236">
        <v>3</v>
      </c>
      <c r="I28" s="236">
        <v>42</v>
      </c>
      <c r="J28" s="236">
        <v>102</v>
      </c>
      <c r="K28" s="236">
        <v>71</v>
      </c>
      <c r="L28" s="236">
        <v>12</v>
      </c>
      <c r="M28" s="236">
        <v>1</v>
      </c>
      <c r="N28" s="236" t="s">
        <v>575</v>
      </c>
      <c r="O28" s="236">
        <v>12</v>
      </c>
      <c r="P28" s="236">
        <v>49</v>
      </c>
      <c r="Q28" s="236">
        <v>116</v>
      </c>
      <c r="R28" s="236">
        <v>45</v>
      </c>
      <c r="S28" s="236">
        <v>10</v>
      </c>
      <c r="T28" s="236" t="s">
        <v>575</v>
      </c>
      <c r="U28" s="236">
        <v>1</v>
      </c>
      <c r="V28" s="236" t="s">
        <v>575</v>
      </c>
      <c r="W28" s="236">
        <v>1094</v>
      </c>
      <c r="X28" s="236">
        <v>1292279</v>
      </c>
      <c r="Y28" s="236">
        <v>11898</v>
      </c>
    </row>
    <row r="29" spans="1:25">
      <c r="A29" s="237"/>
      <c r="B29" s="237"/>
      <c r="C29" s="238" t="s">
        <v>668</v>
      </c>
      <c r="D29" s="236">
        <v>330</v>
      </c>
      <c r="E29" s="236">
        <v>1</v>
      </c>
      <c r="F29" s="236">
        <v>7</v>
      </c>
      <c r="G29" s="236">
        <v>15</v>
      </c>
      <c r="H29" s="236">
        <v>34</v>
      </c>
      <c r="I29" s="236">
        <v>109</v>
      </c>
      <c r="J29" s="236">
        <v>77</v>
      </c>
      <c r="K29" s="236">
        <v>80</v>
      </c>
      <c r="L29" s="236">
        <v>6</v>
      </c>
      <c r="M29" s="236">
        <v>1</v>
      </c>
      <c r="N29" s="236">
        <v>1</v>
      </c>
      <c r="O29" s="236">
        <v>8</v>
      </c>
      <c r="P29" s="236">
        <v>23</v>
      </c>
      <c r="Q29" s="236">
        <v>58</v>
      </c>
      <c r="R29" s="236">
        <v>108</v>
      </c>
      <c r="S29" s="236">
        <v>84</v>
      </c>
      <c r="T29" s="236">
        <v>45</v>
      </c>
      <c r="U29" s="236">
        <v>3</v>
      </c>
      <c r="V29" s="236" t="s">
        <v>575</v>
      </c>
      <c r="W29" s="236">
        <v>2128</v>
      </c>
      <c r="X29" s="236">
        <v>3298548</v>
      </c>
      <c r="Y29" s="236">
        <v>38143</v>
      </c>
    </row>
    <row r="30" spans="1:25">
      <c r="A30" s="237"/>
      <c r="B30" s="237"/>
      <c r="C30" s="238" t="s">
        <v>669</v>
      </c>
      <c r="D30" s="236">
        <v>288</v>
      </c>
      <c r="E30" s="236">
        <v>4</v>
      </c>
      <c r="F30" s="236">
        <v>17</v>
      </c>
      <c r="G30" s="236">
        <v>24</v>
      </c>
      <c r="H30" s="236">
        <v>93</v>
      </c>
      <c r="I30" s="236">
        <v>75</v>
      </c>
      <c r="J30" s="236">
        <v>61</v>
      </c>
      <c r="K30" s="236">
        <v>10</v>
      </c>
      <c r="L30" s="236">
        <v>4</v>
      </c>
      <c r="M30" s="236" t="s">
        <v>575</v>
      </c>
      <c r="N30" s="236" t="s">
        <v>575</v>
      </c>
      <c r="O30" s="236">
        <v>2</v>
      </c>
      <c r="P30" s="236">
        <v>16</v>
      </c>
      <c r="Q30" s="236">
        <v>10</v>
      </c>
      <c r="R30" s="236">
        <v>63</v>
      </c>
      <c r="S30" s="236">
        <v>105</v>
      </c>
      <c r="T30" s="236">
        <v>46</v>
      </c>
      <c r="U30" s="236">
        <v>46</v>
      </c>
      <c r="V30" s="236" t="s">
        <v>575</v>
      </c>
      <c r="W30" s="236">
        <v>1973</v>
      </c>
      <c r="X30" s="236">
        <v>3142379</v>
      </c>
      <c r="Y30" s="236">
        <v>33180</v>
      </c>
    </row>
    <row r="31" spans="1:25">
      <c r="A31" s="237"/>
      <c r="B31" s="237"/>
      <c r="C31" s="238" t="s">
        <v>670</v>
      </c>
      <c r="D31" s="236">
        <v>101</v>
      </c>
      <c r="E31" s="236">
        <v>1</v>
      </c>
      <c r="F31" s="236">
        <v>4</v>
      </c>
      <c r="G31" s="236">
        <v>31</v>
      </c>
      <c r="H31" s="236">
        <v>40</v>
      </c>
      <c r="I31" s="236">
        <v>11</v>
      </c>
      <c r="J31" s="236">
        <v>14</v>
      </c>
      <c r="K31" s="236" t="s">
        <v>575</v>
      </c>
      <c r="L31" s="236" t="s">
        <v>575</v>
      </c>
      <c r="M31" s="236" t="s">
        <v>575</v>
      </c>
      <c r="N31" s="236">
        <v>29</v>
      </c>
      <c r="O31" s="236" t="s">
        <v>575</v>
      </c>
      <c r="P31" s="236" t="s">
        <v>575</v>
      </c>
      <c r="Q31" s="236" t="s">
        <v>575</v>
      </c>
      <c r="R31" s="236" t="s">
        <v>575</v>
      </c>
      <c r="S31" s="236">
        <v>13</v>
      </c>
      <c r="T31" s="236">
        <v>28</v>
      </c>
      <c r="U31" s="236">
        <v>31</v>
      </c>
      <c r="V31" s="236" t="s">
        <v>575</v>
      </c>
      <c r="W31" s="236">
        <v>772</v>
      </c>
      <c r="X31" s="236">
        <v>843474</v>
      </c>
      <c r="Y31" s="236">
        <v>10644</v>
      </c>
    </row>
    <row r="32" spans="1:25">
      <c r="A32" s="237"/>
      <c r="B32" s="237"/>
      <c r="C32" s="238" t="s">
        <v>671</v>
      </c>
      <c r="D32" s="236">
        <v>87</v>
      </c>
      <c r="E32" s="236" t="s">
        <v>575</v>
      </c>
      <c r="F32" s="236" t="s">
        <v>575</v>
      </c>
      <c r="G32" s="236" t="s">
        <v>575</v>
      </c>
      <c r="H32" s="236" t="s">
        <v>575</v>
      </c>
      <c r="I32" s="236" t="s">
        <v>575</v>
      </c>
      <c r="J32" s="236" t="s">
        <v>575</v>
      </c>
      <c r="K32" s="236" t="s">
        <v>575</v>
      </c>
      <c r="L32" s="236" t="s">
        <v>575</v>
      </c>
      <c r="M32" s="236" t="s">
        <v>575</v>
      </c>
      <c r="N32" s="236" t="s">
        <v>575</v>
      </c>
      <c r="O32" s="236" t="s">
        <v>575</v>
      </c>
      <c r="P32" s="236" t="s">
        <v>575</v>
      </c>
      <c r="Q32" s="236" t="s">
        <v>575</v>
      </c>
      <c r="R32" s="236" t="s">
        <v>575</v>
      </c>
      <c r="S32" s="236" t="s">
        <v>575</v>
      </c>
      <c r="T32" s="236" t="s">
        <v>575</v>
      </c>
      <c r="U32" s="236" t="s">
        <v>575</v>
      </c>
      <c r="V32" s="236">
        <v>87</v>
      </c>
      <c r="W32" s="236">
        <v>1280</v>
      </c>
      <c r="X32" s="236">
        <v>1464352</v>
      </c>
      <c r="Y32" s="236">
        <v>10440</v>
      </c>
    </row>
    <row r="33" spans="1:25">
      <c r="A33" s="233" t="s">
        <v>437</v>
      </c>
      <c r="B33" s="234"/>
      <c r="C33" s="238"/>
      <c r="D33" s="236">
        <v>220</v>
      </c>
      <c r="E33" s="239" t="s">
        <v>159</v>
      </c>
      <c r="F33" s="239" t="s">
        <v>159</v>
      </c>
      <c r="G33" s="236">
        <v>1</v>
      </c>
      <c r="H33" s="236">
        <v>22</v>
      </c>
      <c r="I33" s="236">
        <v>47</v>
      </c>
      <c r="J33" s="236">
        <v>104</v>
      </c>
      <c r="K33" s="236">
        <v>44</v>
      </c>
      <c r="L33" s="236">
        <v>2</v>
      </c>
      <c r="M33" s="239" t="s">
        <v>159</v>
      </c>
      <c r="N33" s="236">
        <v>7</v>
      </c>
      <c r="O33" s="236">
        <v>2</v>
      </c>
      <c r="P33" s="236">
        <v>47</v>
      </c>
      <c r="Q33" s="236">
        <v>29</v>
      </c>
      <c r="R33" s="236">
        <v>115</v>
      </c>
      <c r="S33" s="236">
        <v>17</v>
      </c>
      <c r="T33" s="236">
        <v>2</v>
      </c>
      <c r="U33" s="236">
        <v>1</v>
      </c>
      <c r="V33" s="239" t="s">
        <v>159</v>
      </c>
      <c r="W33" s="236">
        <v>1646</v>
      </c>
      <c r="X33" s="236">
        <v>5079153</v>
      </c>
      <c r="Y33" s="236">
        <v>9315</v>
      </c>
    </row>
    <row r="34" spans="1:25">
      <c r="A34" s="237"/>
      <c r="B34" s="237"/>
      <c r="C34" s="238" t="s">
        <v>666</v>
      </c>
      <c r="D34" s="236">
        <v>2</v>
      </c>
      <c r="E34" s="236" t="s">
        <v>575</v>
      </c>
      <c r="F34" s="236" t="s">
        <v>575</v>
      </c>
      <c r="G34" s="236" t="s">
        <v>575</v>
      </c>
      <c r="H34" s="236" t="s">
        <v>575</v>
      </c>
      <c r="I34" s="236">
        <v>1</v>
      </c>
      <c r="J34" s="239"/>
      <c r="K34" s="236">
        <v>1</v>
      </c>
      <c r="L34" s="236" t="s">
        <v>575</v>
      </c>
      <c r="M34" s="236" t="s">
        <v>575</v>
      </c>
      <c r="N34" s="236" t="s">
        <v>575</v>
      </c>
      <c r="O34" s="236">
        <v>1</v>
      </c>
      <c r="P34" s="236">
        <v>1</v>
      </c>
      <c r="Q34" s="236" t="s">
        <v>575</v>
      </c>
      <c r="R34" s="236" t="s">
        <v>575</v>
      </c>
      <c r="S34" s="236" t="s">
        <v>575</v>
      </c>
      <c r="T34" s="236" t="s">
        <v>575</v>
      </c>
      <c r="U34" s="236" t="s">
        <v>575</v>
      </c>
      <c r="V34" s="236" t="s">
        <v>575</v>
      </c>
      <c r="W34" s="236">
        <v>3</v>
      </c>
      <c r="X34" s="239" t="s">
        <v>576</v>
      </c>
      <c r="Y34" s="239" t="s">
        <v>576</v>
      </c>
    </row>
    <row r="35" spans="1:25">
      <c r="A35" s="237"/>
      <c r="B35" s="237"/>
      <c r="C35" s="238" t="s">
        <v>667</v>
      </c>
      <c r="D35" s="236">
        <v>103</v>
      </c>
      <c r="E35" s="236" t="s">
        <v>575</v>
      </c>
      <c r="F35" s="236" t="s">
        <v>575</v>
      </c>
      <c r="G35" s="236" t="s">
        <v>575</v>
      </c>
      <c r="H35" s="236">
        <v>2</v>
      </c>
      <c r="I35" s="236">
        <v>21</v>
      </c>
      <c r="J35" s="236">
        <v>43</v>
      </c>
      <c r="K35" s="236">
        <v>35</v>
      </c>
      <c r="L35" s="236">
        <v>2</v>
      </c>
      <c r="M35" s="236" t="s">
        <v>575</v>
      </c>
      <c r="N35" s="236" t="s">
        <v>575</v>
      </c>
      <c r="O35" s="236">
        <v>1</v>
      </c>
      <c r="P35" s="236">
        <v>46</v>
      </c>
      <c r="Q35" s="236">
        <v>18</v>
      </c>
      <c r="R35" s="236">
        <v>36</v>
      </c>
      <c r="S35" s="236">
        <v>2</v>
      </c>
      <c r="T35" s="236" t="s">
        <v>575</v>
      </c>
      <c r="U35" s="236" t="s">
        <v>575</v>
      </c>
      <c r="V35" s="236" t="s">
        <v>575</v>
      </c>
      <c r="W35" s="236">
        <v>756</v>
      </c>
      <c r="X35" s="239" t="s">
        <v>576</v>
      </c>
      <c r="Y35" s="239" t="s">
        <v>576</v>
      </c>
    </row>
    <row r="36" spans="1:25">
      <c r="A36" s="237"/>
      <c r="B36" s="237"/>
      <c r="C36" s="238" t="s">
        <v>668</v>
      </c>
      <c r="D36" s="236">
        <v>89</v>
      </c>
      <c r="E36" s="236" t="s">
        <v>575</v>
      </c>
      <c r="F36" s="236" t="s">
        <v>575</v>
      </c>
      <c r="G36" s="236" t="s">
        <v>575</v>
      </c>
      <c r="H36" s="236">
        <v>4</v>
      </c>
      <c r="I36" s="236">
        <v>22</v>
      </c>
      <c r="J36" s="236">
        <v>56</v>
      </c>
      <c r="K36" s="236">
        <v>7</v>
      </c>
      <c r="L36" s="236" t="s">
        <v>575</v>
      </c>
      <c r="M36" s="236" t="s">
        <v>575</v>
      </c>
      <c r="N36" s="236" t="s">
        <v>575</v>
      </c>
      <c r="O36" s="236" t="s">
        <v>575</v>
      </c>
      <c r="P36" s="236" t="s">
        <v>575</v>
      </c>
      <c r="Q36" s="236">
        <v>11</v>
      </c>
      <c r="R36" s="236">
        <v>66</v>
      </c>
      <c r="S36" s="236">
        <v>10</v>
      </c>
      <c r="T36" s="236">
        <v>2</v>
      </c>
      <c r="U36" s="236" t="s">
        <v>575</v>
      </c>
      <c r="V36" s="236" t="s">
        <v>575</v>
      </c>
      <c r="W36" s="236">
        <v>711</v>
      </c>
      <c r="X36" s="236">
        <v>2482919</v>
      </c>
      <c r="Y36" s="236">
        <v>3435</v>
      </c>
    </row>
    <row r="37" spans="1:25">
      <c r="A37" s="237"/>
      <c r="B37" s="237"/>
      <c r="C37" s="238" t="s">
        <v>669</v>
      </c>
      <c r="D37" s="236">
        <v>18</v>
      </c>
      <c r="E37" s="236" t="s">
        <v>575</v>
      </c>
      <c r="F37" s="236" t="s">
        <v>575</v>
      </c>
      <c r="G37" s="236">
        <v>1</v>
      </c>
      <c r="H37" s="236">
        <v>15</v>
      </c>
      <c r="I37" s="236">
        <v>2</v>
      </c>
      <c r="J37" s="236" t="s">
        <v>575</v>
      </c>
      <c r="K37" s="236" t="s">
        <v>575</v>
      </c>
      <c r="L37" s="236" t="s">
        <v>575</v>
      </c>
      <c r="M37" s="236" t="s">
        <v>575</v>
      </c>
      <c r="N37" s="236" t="s">
        <v>575</v>
      </c>
      <c r="O37" s="236" t="s">
        <v>575</v>
      </c>
      <c r="P37" s="236" t="s">
        <v>575</v>
      </c>
      <c r="Q37" s="236" t="s">
        <v>575</v>
      </c>
      <c r="R37" s="236">
        <v>13</v>
      </c>
      <c r="S37" s="236">
        <v>5</v>
      </c>
      <c r="T37" s="236" t="s">
        <v>575</v>
      </c>
      <c r="U37" s="236" t="s">
        <v>575</v>
      </c>
      <c r="V37" s="236" t="s">
        <v>575</v>
      </c>
      <c r="W37" s="236">
        <v>29</v>
      </c>
      <c r="X37" s="236">
        <v>27719</v>
      </c>
      <c r="Y37" s="236">
        <v>526</v>
      </c>
    </row>
    <row r="38" spans="1:25">
      <c r="A38" s="237"/>
      <c r="B38" s="237"/>
      <c r="C38" s="238" t="s">
        <v>670</v>
      </c>
      <c r="D38" s="236">
        <v>8</v>
      </c>
      <c r="E38" s="236" t="s">
        <v>575</v>
      </c>
      <c r="F38" s="236" t="s">
        <v>575</v>
      </c>
      <c r="G38" s="236" t="s">
        <v>575</v>
      </c>
      <c r="H38" s="236">
        <v>1</v>
      </c>
      <c r="I38" s="236">
        <v>1</v>
      </c>
      <c r="J38" s="236">
        <v>5</v>
      </c>
      <c r="K38" s="236">
        <v>1</v>
      </c>
      <c r="L38" s="236" t="s">
        <v>575</v>
      </c>
      <c r="M38" s="236" t="s">
        <v>575</v>
      </c>
      <c r="N38" s="236">
        <v>7</v>
      </c>
      <c r="O38" s="236" t="s">
        <v>575</v>
      </c>
      <c r="P38" s="236" t="s">
        <v>575</v>
      </c>
      <c r="Q38" s="236" t="s">
        <v>575</v>
      </c>
      <c r="R38" s="236" t="s">
        <v>575</v>
      </c>
      <c r="S38" s="236" t="s">
        <v>575</v>
      </c>
      <c r="T38" s="236" t="s">
        <v>575</v>
      </c>
      <c r="U38" s="236">
        <v>1</v>
      </c>
      <c r="V38" s="236" t="s">
        <v>575</v>
      </c>
      <c r="W38" s="236">
        <v>147</v>
      </c>
      <c r="X38" s="239" t="s">
        <v>576</v>
      </c>
      <c r="Y38" s="239" t="s">
        <v>576</v>
      </c>
    </row>
    <row r="39" spans="1:25">
      <c r="A39" s="237"/>
      <c r="B39" s="237"/>
      <c r="C39" s="240" t="s">
        <v>647</v>
      </c>
      <c r="D39" s="236" t="s">
        <v>575</v>
      </c>
      <c r="E39" s="236" t="s">
        <v>575</v>
      </c>
      <c r="F39" s="236" t="s">
        <v>575</v>
      </c>
      <c r="G39" s="236" t="s">
        <v>575</v>
      </c>
      <c r="H39" s="236" t="s">
        <v>575</v>
      </c>
      <c r="I39" s="236" t="s">
        <v>575</v>
      </c>
      <c r="J39" s="236" t="s">
        <v>575</v>
      </c>
      <c r="K39" s="236" t="s">
        <v>575</v>
      </c>
      <c r="L39" s="236" t="s">
        <v>575</v>
      </c>
      <c r="M39" s="236" t="s">
        <v>575</v>
      </c>
      <c r="N39" s="236" t="s">
        <v>575</v>
      </c>
      <c r="O39" s="236" t="s">
        <v>575</v>
      </c>
      <c r="P39" s="236" t="s">
        <v>575</v>
      </c>
      <c r="Q39" s="236" t="s">
        <v>575</v>
      </c>
      <c r="R39" s="236" t="s">
        <v>575</v>
      </c>
      <c r="S39" s="236" t="s">
        <v>575</v>
      </c>
      <c r="T39" s="236" t="s">
        <v>575</v>
      </c>
      <c r="U39" s="236" t="s">
        <v>575</v>
      </c>
      <c r="V39" s="236" t="s">
        <v>575</v>
      </c>
      <c r="W39" s="236" t="s">
        <v>575</v>
      </c>
      <c r="X39" s="236" t="s">
        <v>575</v>
      </c>
      <c r="Y39" s="236" t="s">
        <v>575</v>
      </c>
    </row>
    <row r="40" spans="1:25">
      <c r="A40" s="233" t="s">
        <v>449</v>
      </c>
      <c r="B40" s="234"/>
      <c r="C40" s="240"/>
      <c r="D40" s="236">
        <v>284</v>
      </c>
      <c r="E40" s="239" t="s">
        <v>159</v>
      </c>
      <c r="F40" s="239" t="s">
        <v>159</v>
      </c>
      <c r="G40" s="236">
        <v>2</v>
      </c>
      <c r="H40" s="236">
        <v>11</v>
      </c>
      <c r="I40" s="236">
        <v>76</v>
      </c>
      <c r="J40" s="236">
        <v>122</v>
      </c>
      <c r="K40" s="236">
        <v>69</v>
      </c>
      <c r="L40" s="236">
        <v>3</v>
      </c>
      <c r="M40" s="236">
        <v>1</v>
      </c>
      <c r="N40" s="236">
        <v>4</v>
      </c>
      <c r="O40" s="236">
        <v>4</v>
      </c>
      <c r="P40" s="236">
        <v>49</v>
      </c>
      <c r="Q40" s="236">
        <v>88</v>
      </c>
      <c r="R40" s="236">
        <v>102</v>
      </c>
      <c r="S40" s="236">
        <v>29</v>
      </c>
      <c r="T40" s="236">
        <v>7</v>
      </c>
      <c r="U40" s="236">
        <v>1</v>
      </c>
      <c r="V40" s="239" t="s">
        <v>159</v>
      </c>
      <c r="W40" s="236">
        <v>1346</v>
      </c>
      <c r="X40" s="236">
        <v>2936738</v>
      </c>
      <c r="Y40" s="236">
        <v>45799</v>
      </c>
    </row>
    <row r="41" spans="1:25">
      <c r="A41" s="237"/>
      <c r="B41" s="237"/>
      <c r="C41" s="238" t="s">
        <v>666</v>
      </c>
      <c r="D41" s="236">
        <v>10</v>
      </c>
      <c r="E41" s="236" t="s">
        <v>575</v>
      </c>
      <c r="F41" s="236" t="s">
        <v>575</v>
      </c>
      <c r="G41" s="236" t="s">
        <v>575</v>
      </c>
      <c r="H41" s="236" t="s">
        <v>575</v>
      </c>
      <c r="I41" s="236">
        <v>1</v>
      </c>
      <c r="J41" s="236">
        <v>3</v>
      </c>
      <c r="K41" s="236">
        <v>5</v>
      </c>
      <c r="L41" s="236" t="s">
        <v>575</v>
      </c>
      <c r="M41" s="236">
        <v>1</v>
      </c>
      <c r="N41" s="236" t="s">
        <v>575</v>
      </c>
      <c r="O41" s="236">
        <v>3</v>
      </c>
      <c r="P41" s="236">
        <v>6</v>
      </c>
      <c r="Q41" s="236" t="s">
        <v>575</v>
      </c>
      <c r="R41" s="236">
        <v>1</v>
      </c>
      <c r="S41" s="236" t="s">
        <v>575</v>
      </c>
      <c r="T41" s="236" t="s">
        <v>575</v>
      </c>
      <c r="U41" s="236" t="s">
        <v>575</v>
      </c>
      <c r="V41" s="236" t="s">
        <v>575</v>
      </c>
      <c r="W41" s="236">
        <v>20</v>
      </c>
      <c r="X41" s="236">
        <v>11609</v>
      </c>
      <c r="Y41" s="236">
        <v>1218</v>
      </c>
    </row>
    <row r="42" spans="1:25">
      <c r="A42" s="237"/>
      <c r="B42" s="237"/>
      <c r="C42" s="238" t="s">
        <v>667</v>
      </c>
      <c r="D42" s="236">
        <v>151</v>
      </c>
      <c r="E42" s="236" t="s">
        <v>575</v>
      </c>
      <c r="F42" s="236" t="s">
        <v>575</v>
      </c>
      <c r="G42" s="236" t="s">
        <v>575</v>
      </c>
      <c r="H42" s="236" t="s">
        <v>575</v>
      </c>
      <c r="I42" s="236">
        <v>35</v>
      </c>
      <c r="J42" s="236">
        <v>66</v>
      </c>
      <c r="K42" s="236">
        <v>47</v>
      </c>
      <c r="L42" s="236">
        <v>3</v>
      </c>
      <c r="M42" s="236" t="s">
        <v>575</v>
      </c>
      <c r="N42" s="236" t="s">
        <v>575</v>
      </c>
      <c r="O42" s="236">
        <v>1</v>
      </c>
      <c r="P42" s="236">
        <v>43</v>
      </c>
      <c r="Q42" s="236">
        <v>72</v>
      </c>
      <c r="R42" s="236">
        <v>34</v>
      </c>
      <c r="S42" s="236">
        <v>1</v>
      </c>
      <c r="T42" s="236" t="s">
        <v>575</v>
      </c>
      <c r="U42" s="236" t="s">
        <v>575</v>
      </c>
      <c r="V42" s="236" t="s">
        <v>575</v>
      </c>
      <c r="W42" s="236">
        <v>660</v>
      </c>
      <c r="X42" s="236">
        <v>871828</v>
      </c>
      <c r="Y42" s="236">
        <v>19760</v>
      </c>
    </row>
    <row r="43" spans="1:25">
      <c r="A43" s="237"/>
      <c r="B43" s="237"/>
      <c r="C43" s="238" t="s">
        <v>668</v>
      </c>
      <c r="D43" s="236">
        <v>104</v>
      </c>
      <c r="E43" s="236" t="s">
        <v>575</v>
      </c>
      <c r="F43" s="236" t="s">
        <v>575</v>
      </c>
      <c r="G43" s="236" t="s">
        <v>575</v>
      </c>
      <c r="H43" s="236">
        <v>4</v>
      </c>
      <c r="I43" s="236">
        <v>35</v>
      </c>
      <c r="J43" s="236">
        <v>49</v>
      </c>
      <c r="K43" s="236">
        <v>16</v>
      </c>
      <c r="L43" s="236" t="s">
        <v>575</v>
      </c>
      <c r="M43" s="236" t="s">
        <v>575</v>
      </c>
      <c r="N43" s="236" t="s">
        <v>575</v>
      </c>
      <c r="O43" s="236" t="s">
        <v>575</v>
      </c>
      <c r="P43" s="236" t="s">
        <v>575</v>
      </c>
      <c r="Q43" s="236">
        <v>15</v>
      </c>
      <c r="R43" s="236">
        <v>60</v>
      </c>
      <c r="S43" s="236">
        <v>25</v>
      </c>
      <c r="T43" s="236">
        <v>4</v>
      </c>
      <c r="U43" s="236" t="s">
        <v>575</v>
      </c>
      <c r="V43" s="236" t="s">
        <v>575</v>
      </c>
      <c r="W43" s="236">
        <v>603</v>
      </c>
      <c r="X43" s="236">
        <v>1996547</v>
      </c>
      <c r="Y43" s="236">
        <v>23668</v>
      </c>
    </row>
    <row r="44" spans="1:25">
      <c r="A44" s="237"/>
      <c r="B44" s="237"/>
      <c r="C44" s="238" t="s">
        <v>669</v>
      </c>
      <c r="D44" s="236">
        <v>15</v>
      </c>
      <c r="E44" s="236" t="s">
        <v>575</v>
      </c>
      <c r="F44" s="236" t="s">
        <v>575</v>
      </c>
      <c r="G44" s="236">
        <v>2</v>
      </c>
      <c r="H44" s="236">
        <v>7</v>
      </c>
      <c r="I44" s="236">
        <v>2</v>
      </c>
      <c r="J44" s="236">
        <v>3</v>
      </c>
      <c r="K44" s="236">
        <v>1</v>
      </c>
      <c r="L44" s="236" t="s">
        <v>575</v>
      </c>
      <c r="M44" s="236" t="s">
        <v>575</v>
      </c>
      <c r="N44" s="236" t="s">
        <v>575</v>
      </c>
      <c r="O44" s="236" t="s">
        <v>575</v>
      </c>
      <c r="P44" s="236" t="s">
        <v>575</v>
      </c>
      <c r="Q44" s="236">
        <v>1</v>
      </c>
      <c r="R44" s="236">
        <v>7</v>
      </c>
      <c r="S44" s="236">
        <v>3</v>
      </c>
      <c r="T44" s="236">
        <v>3</v>
      </c>
      <c r="U44" s="236">
        <v>1</v>
      </c>
      <c r="V44" s="236" t="s">
        <v>575</v>
      </c>
      <c r="W44" s="236">
        <v>51</v>
      </c>
      <c r="X44" s="236">
        <v>47855</v>
      </c>
      <c r="Y44" s="236">
        <v>972</v>
      </c>
    </row>
    <row r="45" spans="1:25">
      <c r="A45" s="237"/>
      <c r="B45" s="237"/>
      <c r="C45" s="238" t="s">
        <v>670</v>
      </c>
      <c r="D45" s="236">
        <v>4</v>
      </c>
      <c r="E45" s="236" t="s">
        <v>575</v>
      </c>
      <c r="F45" s="236" t="s">
        <v>575</v>
      </c>
      <c r="G45" s="236" t="s">
        <v>575</v>
      </c>
      <c r="H45" s="236" t="s">
        <v>575</v>
      </c>
      <c r="I45" s="236">
        <v>3</v>
      </c>
      <c r="J45" s="236">
        <v>1</v>
      </c>
      <c r="K45" s="236" t="s">
        <v>575</v>
      </c>
      <c r="L45" s="236" t="s">
        <v>575</v>
      </c>
      <c r="M45" s="236" t="s">
        <v>575</v>
      </c>
      <c r="N45" s="236">
        <v>4</v>
      </c>
      <c r="O45" s="236" t="s">
        <v>575</v>
      </c>
      <c r="P45" s="236" t="s">
        <v>575</v>
      </c>
      <c r="Q45" s="236" t="s">
        <v>575</v>
      </c>
      <c r="R45" s="236" t="s">
        <v>575</v>
      </c>
      <c r="S45" s="236" t="s">
        <v>575</v>
      </c>
      <c r="T45" s="236" t="s">
        <v>575</v>
      </c>
      <c r="U45" s="236" t="s">
        <v>575</v>
      </c>
      <c r="V45" s="236" t="s">
        <v>575</v>
      </c>
      <c r="W45" s="236">
        <v>12</v>
      </c>
      <c r="X45" s="236">
        <v>8899</v>
      </c>
      <c r="Y45" s="236">
        <v>181</v>
      </c>
    </row>
    <row r="46" spans="1:25">
      <c r="A46" s="237"/>
      <c r="B46" s="237"/>
      <c r="C46" s="240" t="s">
        <v>647</v>
      </c>
      <c r="D46" s="236" t="s">
        <v>575</v>
      </c>
      <c r="E46" s="236" t="s">
        <v>575</v>
      </c>
      <c r="F46" s="236" t="s">
        <v>575</v>
      </c>
      <c r="G46" s="236" t="s">
        <v>575</v>
      </c>
      <c r="H46" s="236" t="s">
        <v>575</v>
      </c>
      <c r="I46" s="236" t="s">
        <v>575</v>
      </c>
      <c r="J46" s="236" t="s">
        <v>575</v>
      </c>
      <c r="K46" s="236" t="s">
        <v>575</v>
      </c>
      <c r="L46" s="236" t="s">
        <v>575</v>
      </c>
      <c r="M46" s="236" t="s">
        <v>575</v>
      </c>
      <c r="N46" s="236" t="s">
        <v>575</v>
      </c>
      <c r="O46" s="236" t="s">
        <v>575</v>
      </c>
      <c r="P46" s="236" t="s">
        <v>575</v>
      </c>
      <c r="Q46" s="236" t="s">
        <v>575</v>
      </c>
      <c r="R46" s="236" t="s">
        <v>575</v>
      </c>
      <c r="S46" s="236" t="s">
        <v>575</v>
      </c>
      <c r="T46" s="236" t="s">
        <v>575</v>
      </c>
      <c r="U46" s="236" t="s">
        <v>575</v>
      </c>
      <c r="V46" s="236" t="s">
        <v>575</v>
      </c>
      <c r="W46" s="236" t="s">
        <v>575</v>
      </c>
      <c r="X46" s="236" t="s">
        <v>575</v>
      </c>
      <c r="Y46" s="236" t="s">
        <v>575</v>
      </c>
    </row>
    <row r="47" spans="1:25">
      <c r="A47" s="233" t="s">
        <v>475</v>
      </c>
      <c r="B47" s="234"/>
      <c r="C47" s="240"/>
      <c r="D47" s="236">
        <v>1089</v>
      </c>
      <c r="E47" s="239" t="s">
        <v>159</v>
      </c>
      <c r="F47" s="236">
        <v>6</v>
      </c>
      <c r="G47" s="236">
        <v>21</v>
      </c>
      <c r="H47" s="236">
        <v>163</v>
      </c>
      <c r="I47" s="236">
        <v>281</v>
      </c>
      <c r="J47" s="236">
        <v>270</v>
      </c>
      <c r="K47" s="236">
        <v>289</v>
      </c>
      <c r="L47" s="236">
        <v>30</v>
      </c>
      <c r="M47" s="236">
        <v>22</v>
      </c>
      <c r="N47" s="236">
        <v>36</v>
      </c>
      <c r="O47" s="236">
        <v>30</v>
      </c>
      <c r="P47" s="236">
        <v>179</v>
      </c>
      <c r="Q47" s="236">
        <v>251</v>
      </c>
      <c r="R47" s="236">
        <v>231</v>
      </c>
      <c r="S47" s="236">
        <v>198</v>
      </c>
      <c r="T47" s="236">
        <v>80</v>
      </c>
      <c r="U47" s="236">
        <v>77</v>
      </c>
      <c r="V47" s="236">
        <v>7</v>
      </c>
      <c r="W47" s="236">
        <v>5581</v>
      </c>
      <c r="X47" s="236">
        <v>10125045</v>
      </c>
      <c r="Y47" s="236">
        <v>113923</v>
      </c>
    </row>
    <row r="48" spans="1:25">
      <c r="A48" s="237"/>
      <c r="B48" s="237"/>
      <c r="C48" s="238" t="s">
        <v>666</v>
      </c>
      <c r="D48" s="236">
        <v>76</v>
      </c>
      <c r="E48" s="236" t="s">
        <v>575</v>
      </c>
      <c r="F48" s="236">
        <v>1</v>
      </c>
      <c r="G48" s="236">
        <v>1</v>
      </c>
      <c r="H48" s="236">
        <v>4</v>
      </c>
      <c r="I48" s="236">
        <v>13</v>
      </c>
      <c r="J48" s="236">
        <v>14</v>
      </c>
      <c r="K48" s="236">
        <v>24</v>
      </c>
      <c r="L48" s="236">
        <v>8</v>
      </c>
      <c r="M48" s="236">
        <v>11</v>
      </c>
      <c r="N48" s="236">
        <v>6</v>
      </c>
      <c r="O48" s="236">
        <v>25</v>
      </c>
      <c r="P48" s="236">
        <v>33</v>
      </c>
      <c r="Q48" s="236">
        <v>8</v>
      </c>
      <c r="R48" s="236">
        <v>3</v>
      </c>
      <c r="S48" s="236">
        <v>1</v>
      </c>
      <c r="T48" s="239"/>
      <c r="U48" s="239"/>
      <c r="V48" s="239"/>
      <c r="W48" s="236">
        <v>151</v>
      </c>
      <c r="X48" s="236">
        <v>167061</v>
      </c>
      <c r="Y48" s="236">
        <v>2268</v>
      </c>
    </row>
    <row r="49" spans="1:25">
      <c r="A49" s="237"/>
      <c r="B49" s="237"/>
      <c r="C49" s="238" t="s">
        <v>667</v>
      </c>
      <c r="D49" s="236">
        <v>435</v>
      </c>
      <c r="E49" s="236" t="s">
        <v>575</v>
      </c>
      <c r="F49" s="236" t="s">
        <v>575</v>
      </c>
      <c r="G49" s="236" t="s">
        <v>575</v>
      </c>
      <c r="H49" s="236">
        <v>4</v>
      </c>
      <c r="I49" s="236">
        <v>136</v>
      </c>
      <c r="J49" s="236">
        <v>153</v>
      </c>
      <c r="K49" s="236">
        <v>122</v>
      </c>
      <c r="L49" s="236">
        <v>12</v>
      </c>
      <c r="M49" s="236">
        <v>8</v>
      </c>
      <c r="N49" s="236">
        <v>1</v>
      </c>
      <c r="O49" s="236">
        <v>5</v>
      </c>
      <c r="P49" s="236">
        <v>140</v>
      </c>
      <c r="Q49" s="236">
        <v>187</v>
      </c>
      <c r="R49" s="236">
        <v>84</v>
      </c>
      <c r="S49" s="236">
        <v>12</v>
      </c>
      <c r="T49" s="236">
        <v>6</v>
      </c>
      <c r="U49" s="239"/>
      <c r="V49" s="239"/>
      <c r="W49" s="236">
        <v>2066</v>
      </c>
      <c r="X49" s="236">
        <v>3614842</v>
      </c>
      <c r="Y49" s="236">
        <v>35912</v>
      </c>
    </row>
    <row r="50" spans="1:25">
      <c r="A50" s="237"/>
      <c r="B50" s="237"/>
      <c r="C50" s="238" t="s">
        <v>668</v>
      </c>
      <c r="D50" s="236">
        <v>323</v>
      </c>
      <c r="E50" s="236" t="s">
        <v>575</v>
      </c>
      <c r="F50" s="236" t="s">
        <v>575</v>
      </c>
      <c r="G50" s="236">
        <v>2</v>
      </c>
      <c r="H50" s="236">
        <v>30</v>
      </c>
      <c r="I50" s="236">
        <v>95</v>
      </c>
      <c r="J50" s="236">
        <v>88</v>
      </c>
      <c r="K50" s="236">
        <v>101</v>
      </c>
      <c r="L50" s="236">
        <v>7</v>
      </c>
      <c r="M50" s="236" t="s">
        <v>575</v>
      </c>
      <c r="N50" s="236" t="s">
        <v>575</v>
      </c>
      <c r="O50" s="236" t="s">
        <v>575</v>
      </c>
      <c r="P50" s="236">
        <v>5</v>
      </c>
      <c r="Q50" s="236">
        <v>55</v>
      </c>
      <c r="R50" s="236">
        <v>113</v>
      </c>
      <c r="S50" s="236">
        <v>110</v>
      </c>
      <c r="T50" s="236">
        <v>37</v>
      </c>
      <c r="U50" s="236">
        <v>3</v>
      </c>
      <c r="V50" s="239"/>
      <c r="W50" s="236">
        <v>1683</v>
      </c>
      <c r="X50" s="236">
        <v>2544915</v>
      </c>
      <c r="Y50" s="236">
        <v>56424</v>
      </c>
    </row>
    <row r="51" spans="1:25">
      <c r="A51" s="237"/>
      <c r="B51" s="237"/>
      <c r="C51" s="238" t="s">
        <v>669</v>
      </c>
      <c r="D51" s="236">
        <v>167</v>
      </c>
      <c r="E51" s="236" t="s">
        <v>575</v>
      </c>
      <c r="F51" s="236">
        <v>1</v>
      </c>
      <c r="G51" s="236">
        <v>5</v>
      </c>
      <c r="H51" s="236">
        <v>79</v>
      </c>
      <c r="I51" s="236">
        <v>36</v>
      </c>
      <c r="J51" s="236">
        <v>13</v>
      </c>
      <c r="K51" s="236">
        <v>28</v>
      </c>
      <c r="L51" s="236">
        <v>2</v>
      </c>
      <c r="M51" s="236">
        <v>3</v>
      </c>
      <c r="N51" s="236">
        <v>5</v>
      </c>
      <c r="O51" s="236" t="s">
        <v>575</v>
      </c>
      <c r="P51" s="236">
        <v>1</v>
      </c>
      <c r="Q51" s="236">
        <v>1</v>
      </c>
      <c r="R51" s="236">
        <v>29</v>
      </c>
      <c r="S51" s="236">
        <v>71</v>
      </c>
      <c r="T51" s="236">
        <v>24</v>
      </c>
      <c r="U51" s="236">
        <v>36</v>
      </c>
      <c r="V51" s="239"/>
      <c r="W51" s="236">
        <v>873</v>
      </c>
      <c r="X51" s="236">
        <v>1823585</v>
      </c>
      <c r="Y51" s="236">
        <v>12770</v>
      </c>
    </row>
    <row r="52" spans="1:25">
      <c r="A52" s="237"/>
      <c r="B52" s="237"/>
      <c r="C52" s="238" t="s">
        <v>670</v>
      </c>
      <c r="D52" s="236">
        <v>81</v>
      </c>
      <c r="E52" s="236" t="s">
        <v>575</v>
      </c>
      <c r="F52" s="236">
        <v>4</v>
      </c>
      <c r="G52" s="236">
        <v>13</v>
      </c>
      <c r="H52" s="236">
        <v>46</v>
      </c>
      <c r="I52" s="236">
        <v>1</v>
      </c>
      <c r="J52" s="236">
        <v>2</v>
      </c>
      <c r="K52" s="236">
        <v>14</v>
      </c>
      <c r="L52" s="236">
        <v>1</v>
      </c>
      <c r="M52" s="236" t="s">
        <v>575</v>
      </c>
      <c r="N52" s="236">
        <v>24</v>
      </c>
      <c r="O52" s="236" t="s">
        <v>575</v>
      </c>
      <c r="P52" s="236" t="s">
        <v>575</v>
      </c>
      <c r="Q52" s="236" t="s">
        <v>575</v>
      </c>
      <c r="R52" s="236">
        <v>2</v>
      </c>
      <c r="S52" s="236">
        <v>4</v>
      </c>
      <c r="T52" s="236">
        <v>13</v>
      </c>
      <c r="U52" s="236">
        <v>38</v>
      </c>
      <c r="V52" s="239"/>
      <c r="W52" s="236">
        <v>725</v>
      </c>
      <c r="X52" s="236">
        <v>1666770</v>
      </c>
      <c r="Y52" s="236">
        <v>6309</v>
      </c>
    </row>
    <row r="53" spans="1:25">
      <c r="A53" s="237"/>
      <c r="B53" s="237"/>
      <c r="C53" s="238" t="s">
        <v>671</v>
      </c>
      <c r="D53" s="236">
        <v>7</v>
      </c>
      <c r="E53" s="236" t="s">
        <v>575</v>
      </c>
      <c r="F53" s="236" t="s">
        <v>575</v>
      </c>
      <c r="G53" s="236" t="s">
        <v>575</v>
      </c>
      <c r="H53" s="236" t="s">
        <v>575</v>
      </c>
      <c r="I53" s="236" t="s">
        <v>575</v>
      </c>
      <c r="J53" s="236" t="s">
        <v>575</v>
      </c>
      <c r="K53" s="236" t="s">
        <v>575</v>
      </c>
      <c r="L53" s="236" t="s">
        <v>575</v>
      </c>
      <c r="M53" s="236" t="s">
        <v>575</v>
      </c>
      <c r="N53" s="236" t="s">
        <v>575</v>
      </c>
      <c r="O53" s="236" t="s">
        <v>575</v>
      </c>
      <c r="P53" s="236" t="s">
        <v>575</v>
      </c>
      <c r="Q53" s="236" t="s">
        <v>575</v>
      </c>
      <c r="R53" s="236" t="s">
        <v>575</v>
      </c>
      <c r="S53" s="236" t="s">
        <v>575</v>
      </c>
      <c r="T53" s="236" t="s">
        <v>575</v>
      </c>
      <c r="U53" s="236" t="s">
        <v>575</v>
      </c>
      <c r="V53" s="236">
        <v>7</v>
      </c>
      <c r="W53" s="236">
        <v>83</v>
      </c>
      <c r="X53" s="236">
        <v>307872</v>
      </c>
      <c r="Y53" s="236">
        <v>240</v>
      </c>
    </row>
    <row r="55" spans="1:25">
      <c r="B55" s="222" t="s">
        <v>608</v>
      </c>
      <c r="C55" s="241" t="s">
        <v>672</v>
      </c>
      <c r="D55" s="241"/>
      <c r="E55" s="241"/>
      <c r="F55" s="241"/>
      <c r="G55" s="241"/>
    </row>
    <row r="56" spans="1:25">
      <c r="C56" s="241"/>
      <c r="D56" s="241"/>
      <c r="E56" s="241"/>
      <c r="F56" s="241"/>
      <c r="G56" s="241"/>
    </row>
    <row r="57" spans="1:25">
      <c r="C57" s="241"/>
      <c r="D57" s="241"/>
      <c r="E57" s="241"/>
      <c r="F57" s="241"/>
      <c r="G57" s="241"/>
    </row>
    <row r="58" spans="1:25">
      <c r="C58" s="241"/>
      <c r="D58" s="241"/>
      <c r="E58" s="241"/>
      <c r="F58" s="241"/>
      <c r="G58" s="241"/>
    </row>
    <row r="59" spans="1:25">
      <c r="C59" s="241"/>
      <c r="D59" s="241"/>
      <c r="E59" s="241"/>
      <c r="F59" s="241"/>
      <c r="G59" s="241"/>
    </row>
    <row r="60" spans="1:25">
      <c r="C60" s="241"/>
      <c r="D60" s="241"/>
      <c r="E60" s="241"/>
      <c r="F60" s="241"/>
      <c r="G60" s="241"/>
    </row>
    <row r="61" spans="1:25">
      <c r="C61" s="241"/>
      <c r="D61" s="241"/>
      <c r="E61" s="241"/>
      <c r="F61" s="241"/>
      <c r="G61" s="241"/>
    </row>
  </sheetData>
  <mergeCells count="18">
    <mergeCell ref="A41:B46"/>
    <mergeCell ref="A48:B53"/>
    <mergeCell ref="C55:G61"/>
    <mergeCell ref="A6:B11"/>
    <mergeCell ref="A13:B18"/>
    <mergeCell ref="A20:B25"/>
    <mergeCell ref="A27:B32"/>
    <mergeCell ref="A34:B39"/>
    <mergeCell ref="N2:V2"/>
    <mergeCell ref="W2:W4"/>
    <mergeCell ref="X2:X4"/>
    <mergeCell ref="Y2:Y4"/>
    <mergeCell ref="D3:D4"/>
    <mergeCell ref="E3:M3"/>
    <mergeCell ref="N3:U3"/>
    <mergeCell ref="V3:V4"/>
    <mergeCell ref="A2:C4"/>
    <mergeCell ref="D2:M2"/>
  </mergeCells>
  <phoneticPr fontId="2"/>
  <conditionalFormatting sqref="C4:Y52 A4:B4 A25:B26 A11:B12 A39:B40">
    <cfRule type="expression" dxfId="6" priority="1" stopIfTrue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第10表（卸売業）</vt:lpstr>
      <vt:lpstr>第10表（小売業）</vt:lpstr>
      <vt:lpstr>第11表</vt:lpstr>
      <vt:lpstr>第12表</vt:lpstr>
    </vt:vector>
  </TitlesOfParts>
  <Company>秋田市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akitacity</dc:creator>
  <cp:lastModifiedBy>akitacity</cp:lastModifiedBy>
  <cp:lastPrinted>2018-01-22T04:18:52Z</cp:lastPrinted>
  <dcterms:created xsi:type="dcterms:W3CDTF">2018-01-19T06:49:24Z</dcterms:created>
  <dcterms:modified xsi:type="dcterms:W3CDTF">2018-01-22T04:46:15Z</dcterms:modified>
</cp:coreProperties>
</file>